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R:\Technical Services\Water &amp; Sewer\Pollution Monitoring Data\Gundagai STP\"/>
    </mc:Choice>
  </mc:AlternateContent>
  <xr:revisionPtr revIDLastSave="0" documentId="13_ncr:1_{ED28F7FA-E95C-481B-9D2C-C73DF660FC9A}" xr6:coauthVersionLast="47" xr6:coauthVersionMax="47" xr10:uidLastSave="{00000000-0000-0000-0000-000000000000}"/>
  <bookViews>
    <workbookView xWindow="-120" yWindow="-120" windowWidth="29040" windowHeight="15840" firstSheet="6" activeTab="9" xr2:uid="{00000000-000D-0000-FFFF-FFFF00000000}"/>
  </bookViews>
  <sheets>
    <sheet name="Point 5 - Outlet Pipe" sheetId="22" r:id="rId1"/>
    <sheet name="Point 6 - Effluent Reuse" sheetId="23" r:id="rId2"/>
    <sheet name="Point 7- Parks &amp; Ovals" sheetId="24" r:id="rId3"/>
    <sheet name="Point 8 - BB Golf Course " sheetId="12" r:id="rId4"/>
    <sheet name="Point 9 - BB Golf Course " sheetId="19" r:id="rId5"/>
    <sheet name="Point 10- BB Golf Course" sheetId="21" r:id="rId6"/>
    <sheet name="Point 11 Gund Anzac Park" sheetId="26" r:id="rId7"/>
    <sheet name="Point 12 Stan Crowe Oval" sheetId="28" r:id="rId8"/>
    <sheet name="Point 13 Owen Vincent Oval" sheetId="29" r:id="rId9"/>
    <sheet name="Point 14 Groundwater Bore" sheetId="30" r:id="rId10"/>
  </sheets>
  <definedNames>
    <definedName name="_xlnm.Print_Titles" localSheetId="5">'Point 10- BB Golf Course'!#REF!</definedName>
    <definedName name="_xlnm.Print_Titles" localSheetId="6">'Point 11 Gund Anzac Park'!$1:$1</definedName>
    <definedName name="_xlnm.Print_Titles" localSheetId="7">'Point 12 Stan Crowe Oval'!#REF!</definedName>
    <definedName name="_xlnm.Print_Titles" localSheetId="8">'Point 13 Owen Vincent Oval'!#REF!</definedName>
    <definedName name="_xlnm.Print_Titles" localSheetId="9">'Point 14 Groundwater Bore'!#REF!</definedName>
    <definedName name="_xlnm.Print_Titles" localSheetId="0">'Point 5 - Outlet Pipe'!$1:$6</definedName>
    <definedName name="_xlnm.Print_Titles" localSheetId="1">'Point 6 - Effluent Reuse'!#REF!</definedName>
    <definedName name="_xlnm.Print_Titles" localSheetId="2">'Point 7- Parks &amp; Ovals'!#REF!</definedName>
    <definedName name="_xlnm.Print_Titles" localSheetId="3">'Point 8 - BB Golf Course '!#REF!</definedName>
    <definedName name="_xlnm.Print_Titles" localSheetId="4">'Point 9 - BB Golf Course '!#REF!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5" i="24" l="1"/>
  <c r="B46" i="24" s="1"/>
  <c r="B47" i="24" s="1"/>
  <c r="B48" i="24" s="1"/>
  <c r="B49" i="24" s="1"/>
  <c r="B45" i="23"/>
  <c r="B46" i="23" s="1"/>
  <c r="B47" i="23" s="1"/>
  <c r="B48" i="23" s="1"/>
  <c r="B49" i="23" s="1"/>
  <c r="D46" i="22"/>
  <c r="D47" i="22"/>
  <c r="D48" i="22"/>
  <c r="D49" i="22" s="1"/>
  <c r="D45" i="22"/>
  <c r="B13" i="30"/>
  <c r="B14" i="30" s="1"/>
  <c r="B18" i="29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18" i="28"/>
  <c r="B19" i="28" s="1"/>
  <c r="B20" i="28" s="1"/>
  <c r="B21" i="28" s="1"/>
  <c r="B22" i="28" s="1"/>
  <c r="B23" i="28" s="1"/>
  <c r="B24" i="28" s="1"/>
  <c r="B25" i="28" s="1"/>
  <c r="B26" i="28" s="1"/>
  <c r="B27" i="28" s="1"/>
  <c r="B28" i="28" s="1"/>
  <c r="B29" i="28" s="1"/>
  <c r="B30" i="28" s="1"/>
  <c r="B31" i="28" s="1"/>
  <c r="B32" i="28" s="1"/>
  <c r="B33" i="28" s="1"/>
  <c r="B34" i="28" s="1"/>
  <c r="B35" i="28" s="1"/>
  <c r="B36" i="28" s="1"/>
  <c r="B37" i="28" s="1"/>
  <c r="B38" i="28" s="1"/>
  <c r="B39" i="28" s="1"/>
  <c r="B40" i="28" s="1"/>
  <c r="B18" i="26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18" i="2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18" i="19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18" i="12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22" i="24"/>
  <c r="B23" i="24" s="1"/>
  <c r="B24" i="24" s="1"/>
  <c r="B25" i="24" s="1"/>
  <c r="B26" i="24" s="1"/>
  <c r="B27" i="24" s="1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22" i="23"/>
  <c r="B23" i="23" s="1"/>
  <c r="B24" i="23" s="1"/>
  <c r="B25" i="23" s="1"/>
  <c r="B26" i="23" s="1"/>
  <c r="B27" i="23" s="1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D22" i="22"/>
  <c r="D23" i="22" s="1"/>
  <c r="D24" i="22" s="1"/>
  <c r="D25" i="22" s="1"/>
  <c r="D26" i="22" s="1"/>
  <c r="D27" i="22" s="1"/>
  <c r="D28" i="22" s="1"/>
  <c r="D29" i="22" s="1"/>
  <c r="D30" i="22" s="1"/>
  <c r="D31" i="22" s="1"/>
  <c r="D32" i="22" s="1"/>
  <c r="D33" i="22" s="1"/>
  <c r="D34" i="22" s="1"/>
  <c r="D35" i="22" s="1"/>
  <c r="D36" i="22" s="1"/>
  <c r="D37" i="22" s="1"/>
  <c r="D38" i="22" s="1"/>
  <c r="D39" i="22" s="1"/>
  <c r="D40" i="22" s="1"/>
  <c r="D41" i="22" s="1"/>
  <c r="D42" i="22" s="1"/>
  <c r="D43" i="22" s="1"/>
  <c r="D44" i="22" s="1"/>
  <c r="B9" i="30" l="1"/>
  <c r="B10" i="30" s="1"/>
  <c r="B9" i="29"/>
  <c r="B10" i="29" s="1"/>
  <c r="B11" i="29" s="1"/>
  <c r="B12" i="29" s="1"/>
  <c r="B13" i="29" s="1"/>
  <c r="B14" i="29" s="1"/>
  <c r="B15" i="29" s="1"/>
  <c r="B9" i="28"/>
  <c r="B10" i="28" s="1"/>
  <c r="B11" i="28" s="1"/>
  <c r="B12" i="28" s="1"/>
  <c r="B13" i="28" s="1"/>
  <c r="B14" i="28" s="1"/>
  <c r="B15" i="28" s="1"/>
  <c r="B9" i="26"/>
  <c r="B10" i="26" s="1"/>
  <c r="B11" i="26" s="1"/>
  <c r="B12" i="26" s="1"/>
  <c r="B13" i="26" s="1"/>
  <c r="B14" i="26" s="1"/>
  <c r="B15" i="26" s="1"/>
  <c r="B9" i="21"/>
  <c r="B10" i="21" s="1"/>
  <c r="B11" i="21" s="1"/>
  <c r="B12" i="21" s="1"/>
  <c r="B13" i="21" s="1"/>
  <c r="B14" i="21" s="1"/>
  <c r="B15" i="21" s="1"/>
  <c r="B9" i="19"/>
  <c r="B10" i="19" s="1"/>
  <c r="B11" i="19" s="1"/>
  <c r="B12" i="19" s="1"/>
  <c r="B13" i="19" s="1"/>
  <c r="B14" i="19" s="1"/>
  <c r="B15" i="19" s="1"/>
  <c r="B9" i="12"/>
  <c r="B10" i="12" s="1"/>
  <c r="B11" i="12" s="1"/>
  <c r="B12" i="12" s="1"/>
  <c r="B13" i="12" s="1"/>
  <c r="B14" i="12" s="1"/>
  <c r="B15" i="12" s="1"/>
  <c r="B9" i="24"/>
  <c r="B10" i="24" s="1"/>
  <c r="B11" i="24" s="1"/>
  <c r="B12" i="24" s="1"/>
  <c r="B13" i="24" s="1"/>
  <c r="B14" i="24" s="1"/>
  <c r="B15" i="24" s="1"/>
  <c r="B16" i="24" s="1"/>
  <c r="B17" i="24" s="1"/>
  <c r="B18" i="24" s="1"/>
  <c r="B19" i="24" s="1"/>
  <c r="B9" i="23"/>
  <c r="B10" i="23" s="1"/>
  <c r="B11" i="23" s="1"/>
  <c r="B12" i="23" s="1"/>
  <c r="B13" i="23" s="1"/>
  <c r="B14" i="23" s="1"/>
  <c r="B15" i="23" s="1"/>
  <c r="B16" i="23" s="1"/>
  <c r="B17" i="23" s="1"/>
  <c r="B18" i="23" s="1"/>
  <c r="B19" i="23" s="1"/>
  <c r="D9" i="22" l="1"/>
  <c r="D10" i="22" s="1"/>
  <c r="D11" i="22" s="1"/>
  <c r="D12" i="22" s="1"/>
  <c r="D13" i="22" s="1"/>
  <c r="D14" i="22" s="1"/>
  <c r="D15" i="22" s="1"/>
  <c r="D16" i="22" s="1"/>
  <c r="D17" i="22" s="1"/>
  <c r="D18" i="22" s="1"/>
  <c r="D19" i="22" s="1"/>
</calcChain>
</file>

<file path=xl/sharedStrings.xml><?xml version="1.0" encoding="utf-8"?>
<sst xmlns="http://schemas.openxmlformats.org/spreadsheetml/2006/main" count="485" uniqueCount="56">
  <si>
    <t>mg/L</t>
  </si>
  <si>
    <t>Ammonia</t>
  </si>
  <si>
    <t>Month</t>
  </si>
  <si>
    <t>Units</t>
  </si>
  <si>
    <t>2022-2023</t>
  </si>
  <si>
    <t>&lt;0.1</t>
  </si>
  <si>
    <t>cfu/100ml</t>
  </si>
  <si>
    <t>ratio</t>
  </si>
  <si>
    <t>&lt;2</t>
  </si>
  <si>
    <t>&lt;1</t>
  </si>
  <si>
    <t>date</t>
  </si>
  <si>
    <t>pH</t>
  </si>
  <si>
    <t>BOD</t>
  </si>
  <si>
    <t xml:space="preserve">Faecal Coliforms </t>
  </si>
  <si>
    <t>Nitrogen (total)</t>
  </si>
  <si>
    <t>Oil and Grease</t>
  </si>
  <si>
    <t>Phosphorus (total)</t>
  </si>
  <si>
    <t xml:space="preserve">Total Suspended Solids </t>
  </si>
  <si>
    <r>
      <t xml:space="preserve">Location: </t>
    </r>
    <r>
      <rPr>
        <b/>
        <sz val="18"/>
        <color theme="1"/>
        <rFont val="Calibri"/>
        <family val="2"/>
        <scheme val="minor"/>
      </rPr>
      <t>Gundagai STP</t>
    </r>
  </si>
  <si>
    <r>
      <t xml:space="preserve">Licence Number: </t>
    </r>
    <r>
      <rPr>
        <b/>
        <sz val="18"/>
        <color theme="1"/>
        <rFont val="Calibri"/>
        <family val="2"/>
        <scheme val="minor"/>
      </rPr>
      <t>NO. 1721</t>
    </r>
  </si>
  <si>
    <t>&lt;.01</t>
  </si>
  <si>
    <r>
      <t xml:space="preserve">Licence Point: </t>
    </r>
    <r>
      <rPr>
        <sz val="12"/>
        <color theme="1"/>
        <rFont val="Calibri"/>
        <family val="2"/>
        <scheme val="minor"/>
      </rPr>
      <t xml:space="preserve">Outlet pipe that discharges into the Murrumbidgee (Point 5) </t>
    </r>
  </si>
  <si>
    <r>
      <t>Licence Point:</t>
    </r>
    <r>
      <rPr>
        <sz val="12"/>
        <color theme="1"/>
        <rFont val="Calibri"/>
        <family val="2"/>
        <scheme val="minor"/>
      </rPr>
      <t xml:space="preserve"> Discharge from the effluent storage tank to the Bidgee Banks Golf Course (Point 6)</t>
    </r>
  </si>
  <si>
    <r>
      <t>Licence Point:</t>
    </r>
    <r>
      <rPr>
        <sz val="12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Discharge from the effluent storage tank to Anzac Park, Stan Crowe Oval &amp; Owen Vincent Oval (Point 7)</t>
    </r>
  </si>
  <si>
    <t>Available Phosphorus</t>
  </si>
  <si>
    <t>mg/kg</t>
  </si>
  <si>
    <t>Cation Exchange Capacity</t>
  </si>
  <si>
    <t>cmol(+)/k</t>
  </si>
  <si>
    <t xml:space="preserve">Chlorine </t>
  </si>
  <si>
    <t xml:space="preserve">Electrical Conductivity </t>
  </si>
  <si>
    <r>
      <rPr>
        <sz val="10"/>
        <color theme="1"/>
        <rFont val="Calibri"/>
        <family val="2"/>
      </rPr>
      <t>µ</t>
    </r>
    <r>
      <rPr>
        <sz val="10"/>
        <color theme="1"/>
        <rFont val="Calibri"/>
        <family val="2"/>
        <scheme val="minor"/>
      </rPr>
      <t>s/cm</t>
    </r>
  </si>
  <si>
    <t>Exchangeable Potassium</t>
  </si>
  <si>
    <t>Exchangeable Magnesium</t>
  </si>
  <si>
    <t>Exchangeable Calcium</t>
  </si>
  <si>
    <t>Exchangeable Sodium</t>
  </si>
  <si>
    <t>%</t>
  </si>
  <si>
    <t>Nitrate</t>
  </si>
  <si>
    <t>Organic Carbon</t>
  </si>
  <si>
    <t>Phosphorus Sorption Capacity</t>
  </si>
  <si>
    <r>
      <t>Licence Point:</t>
    </r>
    <r>
      <rPr>
        <sz val="12"/>
        <color theme="1"/>
        <rFont val="Calibri"/>
        <family val="2"/>
        <scheme val="minor"/>
      </rPr>
      <t xml:space="preserve"> Utilisation area known as Bidgee Banks Golf Course (Point 8)</t>
    </r>
  </si>
  <si>
    <r>
      <t>Licence Point:</t>
    </r>
    <r>
      <rPr>
        <sz val="12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Utilisation area known as Anzac Park (Point 11)</t>
    </r>
  </si>
  <si>
    <r>
      <t>Licence Point:</t>
    </r>
    <r>
      <rPr>
        <sz val="12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Utilisation area known as Bidgee Banks Golf Course (Point 10)</t>
    </r>
  </si>
  <si>
    <r>
      <t>Licence Point:</t>
    </r>
    <r>
      <rPr>
        <sz val="12"/>
        <color theme="1"/>
        <rFont val="Calibri"/>
        <family val="2"/>
        <scheme val="minor"/>
      </rPr>
      <t xml:space="preserve"> Utilisation area known as Bidgee Banks Golf Course (Point 9)</t>
    </r>
  </si>
  <si>
    <r>
      <t>Licence Point:</t>
    </r>
    <r>
      <rPr>
        <sz val="12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Utilisation area known as Stan Crowe (Point 12)</t>
    </r>
  </si>
  <si>
    <r>
      <t>Licence Point:</t>
    </r>
    <r>
      <rPr>
        <sz val="12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Utilisation area known as Owen Vincent Oval (Point 13)</t>
    </r>
  </si>
  <si>
    <t>Electrical Conductivity</t>
  </si>
  <si>
    <t xml:space="preserve">Standing Water Level </t>
  </si>
  <si>
    <t>m AHD</t>
  </si>
  <si>
    <r>
      <t>Licence Point:</t>
    </r>
    <r>
      <rPr>
        <sz val="12"/>
        <color theme="1"/>
        <rFont val="Calibri"/>
        <family val="2"/>
        <scheme val="minor"/>
      </rPr>
      <t xml:space="preserve"> Groundwater monitoring bore (Point 14)</t>
    </r>
  </si>
  <si>
    <t>Dry</t>
  </si>
  <si>
    <t>Nitrogen (Nitrate)</t>
  </si>
  <si>
    <r>
      <t xml:space="preserve">Reporting Period: </t>
    </r>
    <r>
      <rPr>
        <sz val="12"/>
        <color theme="1"/>
        <rFont val="Calibri"/>
        <family val="2"/>
        <scheme val="minor"/>
      </rPr>
      <t>2022-2023</t>
    </r>
  </si>
  <si>
    <r>
      <t>Reporting Period:</t>
    </r>
    <r>
      <rPr>
        <sz val="12"/>
        <color theme="1"/>
        <rFont val="Calibri"/>
        <family val="2"/>
        <scheme val="minor"/>
      </rPr>
      <t xml:space="preserve"> 2022-2023</t>
    </r>
  </si>
  <si>
    <t>2023-2024</t>
  </si>
  <si>
    <t>&lt;0.01</t>
  </si>
  <si>
    <t>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</si>
</sst>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0" fillId="2" borderId="11" xfId="0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" fontId="4" fillId="2" borderId="0" xfId="0" applyNumberFormat="1" applyFont="1" applyFill="1" applyAlignment="1">
      <alignment horizontal="center" vertical="center"/>
    </xf>
    <xf numFmtId="1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" fontId="4" fillId="2" borderId="15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vertical="center"/>
    </xf>
    <xf numFmtId="0" fontId="3" fillId="2" borderId="11" xfId="0" applyFont="1" applyFill="1" applyBorder="1" applyAlignment="1">
      <alignment vertical="top"/>
    </xf>
    <xf numFmtId="0" fontId="3" fillId="2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11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justify"/>
    </xf>
    <xf numFmtId="0" fontId="5" fillId="2" borderId="2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11" xfId="0" applyFont="1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justify"/>
    </xf>
    <xf numFmtId="0" fontId="5" fillId="2" borderId="17" xfId="0" applyFont="1" applyFill="1" applyBorder="1" applyAlignment="1">
      <alignment horizontal="center" vertical="justify"/>
    </xf>
    <xf numFmtId="0" fontId="5" fillId="2" borderId="0" xfId="0" applyFont="1" applyFill="1" applyBorder="1" applyAlignment="1">
      <alignment horizontal="center" vertical="center"/>
    </xf>
    <xf numFmtId="17" fontId="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7" fontId="4" fillId="2" borderId="6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14" fontId="5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169545</xdr:colOff>
      <xdr:row>0</xdr:row>
      <xdr:rowOff>59055</xdr:rowOff>
    </xdr:from>
    <xdr:to>
      <xdr:col>14</xdr:col>
      <xdr:colOff>486339</xdr:colOff>
      <xdr:row>2</xdr:row>
      <xdr:rowOff>192405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B776F7-6882-4A48-8A5D-A68F6AC88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8120" y="59055"/>
          <a:ext cx="2040819" cy="5524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482881</xdr:colOff>
      <xdr:row>0</xdr:row>
      <xdr:rowOff>93369</xdr:rowOff>
    </xdr:from>
    <xdr:to>
      <xdr:col>12</xdr:col>
      <xdr:colOff>514351</xdr:colOff>
      <xdr:row>2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A623FA-E66F-4198-9B87-79B2F8C07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7881" y="93369"/>
          <a:ext cx="1803120" cy="5829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7621</xdr:colOff>
      <xdr:row>0</xdr:row>
      <xdr:rowOff>76200</xdr:rowOff>
    </xdr:from>
    <xdr:to>
      <xdr:col>11</xdr:col>
      <xdr:colOff>880644</xdr:colOff>
      <xdr:row>2</xdr:row>
      <xdr:rowOff>133351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147492D-7E39-4007-9AD1-6D78EEC32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6996" y="76200"/>
          <a:ext cx="1739798" cy="5429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264796</xdr:colOff>
      <xdr:row>0</xdr:row>
      <xdr:rowOff>66675</xdr:rowOff>
    </xdr:from>
    <xdr:to>
      <xdr:col>12</xdr:col>
      <xdr:colOff>542925</xdr:colOff>
      <xdr:row>2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EB6F03-FAC5-4CD3-88D4-2EB0DC2DA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0296" y="66675"/>
          <a:ext cx="1649729" cy="6000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688751</xdr:colOff>
      <xdr:row>0</xdr:row>
      <xdr:rowOff>44929</xdr:rowOff>
    </xdr:from>
    <xdr:to>
      <xdr:col>19</xdr:col>
      <xdr:colOff>442259</xdr:colOff>
      <xdr:row>3</xdr:row>
      <xdr:rowOff>89858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492E8D-B29D-4B88-92BA-CF69FD682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50331" y="44929"/>
          <a:ext cx="1874169" cy="72785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403001</xdr:colOff>
      <xdr:row>0</xdr:row>
      <xdr:rowOff>97846</xdr:rowOff>
    </xdr:from>
    <xdr:to>
      <xdr:col>19</xdr:col>
      <xdr:colOff>353359</xdr:colOff>
      <xdr:row>3</xdr:row>
      <xdr:rowOff>148167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51C06F-18DE-42FC-968C-E3F369B18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5668" y="97846"/>
          <a:ext cx="1876524" cy="73823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409471</xdr:colOff>
      <xdr:row>0</xdr:row>
      <xdr:rowOff>97846</xdr:rowOff>
    </xdr:from>
    <xdr:to>
      <xdr:col>19</xdr:col>
      <xdr:colOff>381934</xdr:colOff>
      <xdr:row>3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1A1D69-30A1-4377-942A-5FBB902C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58271" y="97846"/>
          <a:ext cx="1867938" cy="59747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580921</xdr:colOff>
      <xdr:row>0</xdr:row>
      <xdr:rowOff>59746</xdr:rowOff>
    </xdr:from>
    <xdr:to>
      <xdr:col>19</xdr:col>
      <xdr:colOff>562909</xdr:colOff>
      <xdr:row>3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808B4B-175F-4823-A5E9-5503E7079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1196" y="59746"/>
          <a:ext cx="1867938" cy="6070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576626</xdr:colOff>
      <xdr:row>0</xdr:row>
      <xdr:rowOff>40695</xdr:rowOff>
    </xdr:from>
    <xdr:to>
      <xdr:col>19</xdr:col>
      <xdr:colOff>467659</xdr:colOff>
      <xdr:row>2</xdr:row>
      <xdr:rowOff>190499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CB487D-FAF9-4BF1-8CB9-CFDE2679D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4876" y="40695"/>
          <a:ext cx="2319908" cy="63557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209550</xdr:colOff>
      <xdr:row>0</xdr:row>
      <xdr:rowOff>40696</xdr:rowOff>
    </xdr:from>
    <xdr:to>
      <xdr:col>19</xdr:col>
      <xdr:colOff>353359</xdr:colOff>
      <xdr:row>3</xdr:row>
      <xdr:rowOff>32540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06D27B-103A-4B2A-ABD1-391D1FE6A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58350" y="40696"/>
          <a:ext cx="2096434" cy="6776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6FE15-D196-4D01-9217-12D384998BA3}">
  <dimension ref="C1:P49"/>
  <sheetViews>
    <sheetView topLeftCell="C13" workbookViewId="0">
      <selection activeCell="F45" sqref="F45"/>
    </sheetView>
  </sheetViews>
  <sheetFormatPr defaultColWidth="8.85546875" defaultRowHeight="15" x14ac:dyDescent="0.25"/>
  <cols>
    <col min="1" max="3" width="8.85546875" style="1"/>
    <col min="4" max="4" width="5.28515625" style="1" bestFit="1" customWidth="1"/>
    <col min="5" max="5" width="7" style="4" bestFit="1" customWidth="1"/>
    <col min="6" max="6" width="10.5703125" style="1" bestFit="1" customWidth="1"/>
    <col min="7" max="7" width="6" style="1" customWidth="1"/>
    <col min="8" max="8" width="8.42578125" style="1" customWidth="1"/>
    <col min="9" max="9" width="12.28515625" style="1" customWidth="1"/>
    <col min="10" max="10" width="9.7109375" style="1" customWidth="1"/>
    <col min="11" max="11" width="10.42578125" style="1" customWidth="1"/>
    <col min="12" max="12" width="11.7109375" style="1" customWidth="1"/>
    <col min="13" max="13" width="15.42578125" style="1" customWidth="1"/>
    <col min="14" max="14" width="10.42578125" style="1" customWidth="1"/>
    <col min="15" max="15" width="7.85546875" style="1" customWidth="1"/>
    <col min="16" max="16384" width="8.85546875" style="1"/>
  </cols>
  <sheetData>
    <row r="1" spans="3:16" ht="9.9499999999999993" customHeight="1" x14ac:dyDescent="0.25">
      <c r="D1" s="16"/>
      <c r="E1" s="6"/>
      <c r="F1" s="7"/>
      <c r="G1" s="7"/>
      <c r="H1" s="7"/>
      <c r="I1" s="7"/>
      <c r="J1" s="7"/>
      <c r="K1" s="7"/>
      <c r="L1" s="7"/>
      <c r="M1" s="7"/>
      <c r="N1" s="7"/>
      <c r="O1" s="8"/>
    </row>
    <row r="2" spans="3:16" ht="23.25" customHeight="1" x14ac:dyDescent="0.25">
      <c r="D2" s="17"/>
      <c r="E2" s="14" t="s">
        <v>18</v>
      </c>
      <c r="F2" s="14"/>
      <c r="G2" s="15"/>
      <c r="H2" s="14"/>
      <c r="I2" s="48" t="s">
        <v>21</v>
      </c>
      <c r="J2" s="48"/>
      <c r="K2" s="48"/>
      <c r="L2" s="48"/>
      <c r="M2" s="14"/>
      <c r="N2" s="14"/>
      <c r="O2" s="29"/>
    </row>
    <row r="3" spans="3:16" ht="23.25" customHeight="1" x14ac:dyDescent="0.25">
      <c r="D3" s="49" t="s">
        <v>19</v>
      </c>
      <c r="E3" s="48"/>
      <c r="F3" s="48"/>
      <c r="G3" s="48"/>
      <c r="H3" s="48"/>
      <c r="I3" s="48"/>
      <c r="J3" s="48"/>
      <c r="K3" s="48"/>
      <c r="L3" s="48"/>
      <c r="M3" s="14"/>
      <c r="N3" s="14"/>
      <c r="O3" s="29"/>
    </row>
    <row r="4" spans="3:16" ht="15" customHeight="1" x14ac:dyDescent="0.25">
      <c r="C4" s="10"/>
      <c r="D4" s="50"/>
      <c r="E4" s="51"/>
      <c r="F4" s="51"/>
      <c r="G4" s="51"/>
      <c r="H4" s="51"/>
      <c r="I4" s="28" t="s">
        <v>51</v>
      </c>
      <c r="J4" s="28"/>
      <c r="K4" s="28"/>
      <c r="L4" s="28"/>
      <c r="M4" s="12"/>
      <c r="N4" s="12"/>
      <c r="O4" s="30"/>
    </row>
    <row r="5" spans="3:16" ht="38.25" customHeight="1" x14ac:dyDescent="0.25">
      <c r="C5" s="9"/>
      <c r="D5" s="18"/>
      <c r="E5" s="2" t="s">
        <v>2</v>
      </c>
      <c r="F5" s="2" t="s">
        <v>1</v>
      </c>
      <c r="G5" s="2" t="s">
        <v>12</v>
      </c>
      <c r="H5" s="52" t="s">
        <v>13</v>
      </c>
      <c r="I5" s="53"/>
      <c r="J5" s="3" t="s">
        <v>14</v>
      </c>
      <c r="K5" s="3" t="s">
        <v>15</v>
      </c>
      <c r="L5" s="3" t="s">
        <v>11</v>
      </c>
      <c r="M5" s="3" t="s">
        <v>16</v>
      </c>
      <c r="N5" s="52" t="s">
        <v>17</v>
      </c>
      <c r="O5" s="53"/>
      <c r="P5" s="31"/>
    </row>
    <row r="6" spans="3:16" ht="15" customHeight="1" thickBot="1" x14ac:dyDescent="0.3">
      <c r="D6" s="19" t="s">
        <v>3</v>
      </c>
      <c r="E6" s="5" t="s">
        <v>10</v>
      </c>
      <c r="F6" s="5" t="s">
        <v>0</v>
      </c>
      <c r="G6" s="5" t="s">
        <v>0</v>
      </c>
      <c r="H6" s="54" t="s">
        <v>6</v>
      </c>
      <c r="I6" s="55"/>
      <c r="J6" s="5" t="s">
        <v>0</v>
      </c>
      <c r="K6" s="5" t="s">
        <v>0</v>
      </c>
      <c r="L6" s="5" t="s">
        <v>11</v>
      </c>
      <c r="M6" s="5" t="s">
        <v>7</v>
      </c>
      <c r="N6" s="54" t="s">
        <v>0</v>
      </c>
      <c r="O6" s="55"/>
      <c r="P6" s="32"/>
    </row>
    <row r="7" spans="3:16" ht="15" customHeight="1" thickBot="1" x14ac:dyDescent="0.3">
      <c r="D7" s="57" t="s">
        <v>4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9"/>
    </row>
    <row r="8" spans="3:16" ht="15" customHeight="1" x14ac:dyDescent="0.25">
      <c r="D8" s="20">
        <v>1</v>
      </c>
      <c r="E8" s="21">
        <v>44866</v>
      </c>
      <c r="F8" s="23"/>
      <c r="G8" s="23"/>
      <c r="H8" s="23"/>
      <c r="I8" s="23"/>
      <c r="J8" s="23"/>
      <c r="K8" s="23"/>
      <c r="L8" s="23"/>
      <c r="M8" s="23"/>
      <c r="N8" s="23"/>
      <c r="O8" s="24"/>
    </row>
    <row r="9" spans="3:16" ht="15" customHeight="1" x14ac:dyDescent="0.25">
      <c r="D9" s="20">
        <f>D8+1</f>
        <v>2</v>
      </c>
      <c r="E9" s="21"/>
      <c r="F9" s="23" t="s">
        <v>20</v>
      </c>
      <c r="G9" s="23">
        <v>5</v>
      </c>
      <c r="H9" s="56" t="s">
        <v>9</v>
      </c>
      <c r="I9" s="56"/>
      <c r="J9" s="23">
        <v>4</v>
      </c>
      <c r="K9" s="23" t="s">
        <v>9</v>
      </c>
      <c r="L9" s="23">
        <v>7.8</v>
      </c>
      <c r="M9" s="23">
        <v>0.85</v>
      </c>
      <c r="N9" s="56" t="s">
        <v>8</v>
      </c>
      <c r="O9" s="63"/>
    </row>
    <row r="10" spans="3:16" ht="15" customHeight="1" x14ac:dyDescent="0.25">
      <c r="D10" s="20">
        <f t="shared" ref="D10:D19" si="0">D9+1</f>
        <v>3</v>
      </c>
      <c r="E10" s="21">
        <v>44896</v>
      </c>
      <c r="F10" s="23"/>
      <c r="G10" s="23"/>
      <c r="H10" s="23"/>
      <c r="I10" s="23"/>
      <c r="J10" s="23"/>
      <c r="K10" s="23"/>
      <c r="L10" s="23"/>
      <c r="M10" s="23"/>
      <c r="N10" s="23"/>
      <c r="O10" s="24"/>
    </row>
    <row r="11" spans="3:16" ht="15" customHeight="1" x14ac:dyDescent="0.25">
      <c r="D11" s="20">
        <f t="shared" si="0"/>
        <v>4</v>
      </c>
      <c r="E11" s="21"/>
      <c r="F11" s="23" t="s">
        <v>5</v>
      </c>
      <c r="G11" s="23" t="s">
        <v>8</v>
      </c>
      <c r="H11" s="56" t="s">
        <v>9</v>
      </c>
      <c r="I11" s="56"/>
      <c r="J11" s="23">
        <v>4</v>
      </c>
      <c r="K11" s="23" t="s">
        <v>9</v>
      </c>
      <c r="L11" s="23">
        <v>7.4</v>
      </c>
      <c r="M11" s="23">
        <v>0.09</v>
      </c>
      <c r="N11" s="56">
        <v>4</v>
      </c>
      <c r="O11" s="63"/>
    </row>
    <row r="12" spans="3:16" ht="15" customHeight="1" x14ac:dyDescent="0.25">
      <c r="D12" s="20">
        <f t="shared" si="0"/>
        <v>5</v>
      </c>
      <c r="E12" s="21">
        <v>44927</v>
      </c>
      <c r="F12" s="23"/>
      <c r="G12" s="23"/>
      <c r="H12" s="23"/>
      <c r="I12" s="23"/>
      <c r="J12" s="23"/>
      <c r="K12" s="23"/>
      <c r="L12" s="23"/>
      <c r="M12" s="23"/>
      <c r="N12" s="23"/>
      <c r="O12" s="24"/>
    </row>
    <row r="13" spans="3:16" ht="15" customHeight="1" x14ac:dyDescent="0.25">
      <c r="D13" s="20">
        <f t="shared" si="0"/>
        <v>6</v>
      </c>
      <c r="E13" s="21"/>
      <c r="F13" s="23" t="s">
        <v>5</v>
      </c>
      <c r="G13" s="23" t="s">
        <v>8</v>
      </c>
      <c r="H13" s="56" t="s">
        <v>9</v>
      </c>
      <c r="I13" s="56"/>
      <c r="J13" s="23">
        <v>4</v>
      </c>
      <c r="K13" s="23">
        <v>1</v>
      </c>
      <c r="L13" s="23">
        <v>7.1</v>
      </c>
      <c r="M13" s="23">
        <v>3.05</v>
      </c>
      <c r="N13" s="56" t="s">
        <v>8</v>
      </c>
      <c r="O13" s="63"/>
    </row>
    <row r="14" spans="3:16" ht="15" customHeight="1" x14ac:dyDescent="0.25">
      <c r="D14" s="20">
        <f t="shared" si="0"/>
        <v>7</v>
      </c>
      <c r="E14" s="21">
        <v>44958</v>
      </c>
      <c r="F14" s="22"/>
      <c r="G14" s="23"/>
      <c r="H14" s="23"/>
      <c r="I14" s="23"/>
      <c r="J14" s="23"/>
      <c r="K14" s="23"/>
      <c r="L14" s="23"/>
      <c r="M14" s="23"/>
      <c r="N14" s="23"/>
      <c r="O14" s="24"/>
    </row>
    <row r="15" spans="3:16" ht="15" customHeight="1" x14ac:dyDescent="0.25">
      <c r="D15" s="20">
        <f t="shared" si="0"/>
        <v>8</v>
      </c>
      <c r="E15" s="21"/>
      <c r="F15" s="23">
        <v>0.5</v>
      </c>
      <c r="G15" s="23">
        <v>9</v>
      </c>
      <c r="H15" s="56">
        <v>174</v>
      </c>
      <c r="I15" s="56"/>
      <c r="J15" s="23">
        <v>12</v>
      </c>
      <c r="K15" s="23" t="s">
        <v>9</v>
      </c>
      <c r="L15" s="23">
        <v>8</v>
      </c>
      <c r="M15" s="23">
        <v>1.1599999999999999</v>
      </c>
      <c r="N15" s="56">
        <v>34</v>
      </c>
      <c r="O15" s="63"/>
    </row>
    <row r="16" spans="3:16" ht="15" customHeight="1" x14ac:dyDescent="0.25">
      <c r="D16" s="20">
        <f t="shared" si="0"/>
        <v>9</v>
      </c>
      <c r="E16" s="21">
        <v>44986</v>
      </c>
      <c r="F16" s="23"/>
      <c r="G16" s="23"/>
      <c r="H16" s="23"/>
      <c r="I16" s="23"/>
      <c r="J16" s="23"/>
      <c r="K16" s="23"/>
      <c r="L16" s="23"/>
      <c r="M16" s="23"/>
      <c r="N16" s="23"/>
      <c r="O16" s="24"/>
    </row>
    <row r="17" spans="4:15" ht="15" customHeight="1" x14ac:dyDescent="0.25">
      <c r="D17" s="20">
        <f t="shared" si="0"/>
        <v>10</v>
      </c>
      <c r="E17" s="21"/>
      <c r="F17" s="23">
        <v>0.7</v>
      </c>
      <c r="G17" s="23" t="s">
        <v>8</v>
      </c>
      <c r="H17" s="56">
        <v>4</v>
      </c>
      <c r="I17" s="56"/>
      <c r="J17" s="23">
        <v>3</v>
      </c>
      <c r="K17" s="23">
        <v>3</v>
      </c>
      <c r="L17" s="23">
        <v>6</v>
      </c>
      <c r="M17" s="23">
        <v>0.21</v>
      </c>
      <c r="N17" s="56" t="s">
        <v>8</v>
      </c>
      <c r="O17" s="63"/>
    </row>
    <row r="18" spans="4:15" ht="15" customHeight="1" x14ac:dyDescent="0.25">
      <c r="D18" s="20">
        <f t="shared" si="0"/>
        <v>11</v>
      </c>
      <c r="E18" s="21">
        <v>45017</v>
      </c>
      <c r="F18" s="23"/>
      <c r="G18" s="23"/>
      <c r="H18" s="23"/>
      <c r="I18" s="23"/>
      <c r="J18" s="23"/>
      <c r="K18" s="23"/>
      <c r="L18" s="23"/>
      <c r="M18" s="23"/>
      <c r="N18" s="23"/>
      <c r="O18" s="24"/>
    </row>
    <row r="19" spans="4:15" ht="15" customHeight="1" x14ac:dyDescent="0.25">
      <c r="D19" s="20">
        <f t="shared" si="0"/>
        <v>12</v>
      </c>
      <c r="E19" s="21"/>
      <c r="F19" s="23">
        <v>0.1</v>
      </c>
      <c r="G19" s="23" t="s">
        <v>8</v>
      </c>
      <c r="H19" s="56" t="s">
        <v>9</v>
      </c>
      <c r="I19" s="56"/>
      <c r="J19" s="23">
        <v>6</v>
      </c>
      <c r="K19" s="23" t="s">
        <v>9</v>
      </c>
      <c r="L19" s="23">
        <v>7</v>
      </c>
      <c r="M19" s="23">
        <v>0.06</v>
      </c>
      <c r="N19" s="56" t="s">
        <v>8</v>
      </c>
      <c r="O19" s="63"/>
    </row>
    <row r="20" spans="4:15" ht="15" customHeight="1" x14ac:dyDescent="0.25">
      <c r="D20" s="60" t="s">
        <v>53</v>
      </c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2"/>
    </row>
    <row r="21" spans="4:15" x14ac:dyDescent="0.25">
      <c r="D21" s="47">
        <v>13</v>
      </c>
      <c r="E21" s="78">
        <v>45047</v>
      </c>
      <c r="F21" s="79"/>
      <c r="G21" s="79"/>
      <c r="H21" s="79"/>
      <c r="I21" s="79"/>
      <c r="J21" s="79"/>
      <c r="K21" s="79"/>
      <c r="L21" s="79"/>
      <c r="M21" s="79"/>
      <c r="N21" s="79"/>
      <c r="O21" s="80"/>
    </row>
    <row r="22" spans="4:15" x14ac:dyDescent="0.25">
      <c r="D22" s="20">
        <f>D21+1</f>
        <v>14</v>
      </c>
      <c r="E22" s="76"/>
      <c r="F22" s="75" t="s">
        <v>5</v>
      </c>
      <c r="G22" s="75" t="s">
        <v>8</v>
      </c>
      <c r="H22" s="77" t="s">
        <v>9</v>
      </c>
      <c r="I22" s="77"/>
      <c r="J22" s="75">
        <v>9</v>
      </c>
      <c r="K22" s="75">
        <v>5</v>
      </c>
      <c r="L22" s="75">
        <v>6.7</v>
      </c>
      <c r="M22" s="75">
        <v>0.14000000000000001</v>
      </c>
      <c r="N22" s="77" t="s">
        <v>8</v>
      </c>
      <c r="O22" s="63"/>
    </row>
    <row r="23" spans="4:15" x14ac:dyDescent="0.25">
      <c r="D23" s="20">
        <f t="shared" ref="D23:D49" si="1">D22+1</f>
        <v>15</v>
      </c>
      <c r="E23" s="76">
        <v>45078</v>
      </c>
      <c r="F23" s="75"/>
      <c r="G23" s="75"/>
      <c r="H23" s="75"/>
      <c r="I23" s="75"/>
      <c r="J23" s="75"/>
      <c r="K23" s="75"/>
      <c r="L23" s="75"/>
      <c r="M23" s="75"/>
      <c r="N23" s="75"/>
      <c r="O23" s="24"/>
    </row>
    <row r="24" spans="4:15" x14ac:dyDescent="0.25">
      <c r="D24" s="20">
        <f t="shared" si="1"/>
        <v>16</v>
      </c>
      <c r="E24" s="76"/>
      <c r="F24" s="75">
        <v>0.3</v>
      </c>
      <c r="G24" s="75" t="s">
        <v>8</v>
      </c>
      <c r="H24" s="77" t="s">
        <v>9</v>
      </c>
      <c r="I24" s="77"/>
      <c r="J24" s="75">
        <v>5</v>
      </c>
      <c r="K24" s="75" t="s">
        <v>9</v>
      </c>
      <c r="L24" s="75">
        <v>7.7</v>
      </c>
      <c r="M24" s="75">
        <v>0.17</v>
      </c>
      <c r="N24" s="77" t="s">
        <v>8</v>
      </c>
      <c r="O24" s="63"/>
    </row>
    <row r="25" spans="4:15" x14ac:dyDescent="0.25">
      <c r="D25" s="20">
        <f t="shared" si="1"/>
        <v>17</v>
      </c>
      <c r="E25" s="76">
        <v>45108</v>
      </c>
      <c r="F25" s="81"/>
      <c r="G25" s="81"/>
      <c r="H25" s="81"/>
      <c r="I25" s="81"/>
      <c r="J25" s="81"/>
      <c r="K25" s="81"/>
      <c r="L25" s="81"/>
      <c r="M25" s="81"/>
      <c r="N25" s="81"/>
      <c r="O25" s="45"/>
    </row>
    <row r="26" spans="4:15" x14ac:dyDescent="0.25">
      <c r="D26" s="20">
        <f t="shared" si="1"/>
        <v>18</v>
      </c>
      <c r="E26" s="76"/>
      <c r="F26" s="82">
        <v>1.3</v>
      </c>
      <c r="G26" s="82" t="s">
        <v>8</v>
      </c>
      <c r="H26" s="83" t="s">
        <v>9</v>
      </c>
      <c r="I26" s="83"/>
      <c r="J26" s="82">
        <v>11</v>
      </c>
      <c r="K26" s="82" t="s">
        <v>9</v>
      </c>
      <c r="L26" s="82">
        <v>6.6</v>
      </c>
      <c r="M26" s="82">
        <v>0.17</v>
      </c>
      <c r="N26" s="83" t="s">
        <v>8</v>
      </c>
      <c r="O26" s="67"/>
    </row>
    <row r="27" spans="4:15" x14ac:dyDescent="0.25">
      <c r="D27" s="20">
        <f t="shared" si="1"/>
        <v>19</v>
      </c>
      <c r="E27" s="76">
        <v>45139</v>
      </c>
      <c r="F27" s="84"/>
      <c r="G27" s="84"/>
      <c r="H27" s="84"/>
      <c r="I27" s="84"/>
      <c r="J27" s="84"/>
      <c r="K27" s="84"/>
      <c r="L27" s="84"/>
      <c r="M27" s="84"/>
      <c r="N27" s="84"/>
      <c r="O27" s="34"/>
    </row>
    <row r="28" spans="4:15" x14ac:dyDescent="0.25">
      <c r="D28" s="20">
        <f t="shared" si="1"/>
        <v>20</v>
      </c>
      <c r="E28" s="76"/>
      <c r="F28" s="82">
        <v>0.3</v>
      </c>
      <c r="G28" s="82" t="s">
        <v>8</v>
      </c>
      <c r="H28" s="83" t="s">
        <v>9</v>
      </c>
      <c r="I28" s="83"/>
      <c r="J28" s="82">
        <v>5</v>
      </c>
      <c r="K28" s="82">
        <v>2</v>
      </c>
      <c r="L28" s="82">
        <v>7.3</v>
      </c>
      <c r="M28" s="82">
        <v>0.04</v>
      </c>
      <c r="N28" s="83" t="s">
        <v>8</v>
      </c>
      <c r="O28" s="67"/>
    </row>
    <row r="29" spans="4:15" x14ac:dyDescent="0.25">
      <c r="D29" s="20">
        <f t="shared" si="1"/>
        <v>21</v>
      </c>
      <c r="E29" s="76">
        <v>45170</v>
      </c>
      <c r="F29" s="75"/>
      <c r="G29" s="75"/>
      <c r="H29" s="75"/>
      <c r="I29" s="75"/>
      <c r="J29" s="75"/>
      <c r="K29" s="75"/>
      <c r="L29" s="75"/>
      <c r="M29" s="75"/>
      <c r="N29" s="75"/>
      <c r="O29" s="24"/>
    </row>
    <row r="30" spans="4:15" x14ac:dyDescent="0.25">
      <c r="D30" s="20">
        <f t="shared" si="1"/>
        <v>22</v>
      </c>
      <c r="E30" s="76"/>
      <c r="F30" s="75">
        <v>0.2</v>
      </c>
      <c r="G30" s="75" t="s">
        <v>8</v>
      </c>
      <c r="H30" s="77">
        <v>34</v>
      </c>
      <c r="I30" s="77"/>
      <c r="J30" s="75">
        <v>13</v>
      </c>
      <c r="K30" s="75">
        <v>2</v>
      </c>
      <c r="L30" s="75">
        <v>7</v>
      </c>
      <c r="M30" s="75" t="s">
        <v>54</v>
      </c>
      <c r="N30" s="77" t="s">
        <v>8</v>
      </c>
      <c r="O30" s="63"/>
    </row>
    <row r="31" spans="4:15" x14ac:dyDescent="0.25">
      <c r="D31" s="20">
        <f t="shared" si="1"/>
        <v>23</v>
      </c>
      <c r="E31" s="76">
        <v>45200</v>
      </c>
      <c r="F31" s="75"/>
      <c r="G31" s="75"/>
      <c r="H31" s="75"/>
      <c r="I31" s="75"/>
      <c r="J31" s="75"/>
      <c r="K31" s="75"/>
      <c r="L31" s="75"/>
      <c r="M31" s="75"/>
      <c r="N31" s="75"/>
      <c r="O31" s="24"/>
    </row>
    <row r="32" spans="4:15" x14ac:dyDescent="0.25">
      <c r="D32" s="20">
        <f t="shared" si="1"/>
        <v>24</v>
      </c>
      <c r="E32" s="76"/>
      <c r="F32" s="75">
        <v>0.6</v>
      </c>
      <c r="G32" s="75" t="s">
        <v>8</v>
      </c>
      <c r="H32" s="77" t="s">
        <v>9</v>
      </c>
      <c r="I32" s="77"/>
      <c r="J32" s="75">
        <v>11</v>
      </c>
      <c r="K32" s="75">
        <v>1</v>
      </c>
      <c r="L32" s="75">
        <v>7.5</v>
      </c>
      <c r="M32" s="75">
        <v>0.45</v>
      </c>
      <c r="N32" s="77" t="s">
        <v>8</v>
      </c>
      <c r="O32" s="63"/>
    </row>
    <row r="33" spans="4:15" x14ac:dyDescent="0.25">
      <c r="D33" s="20">
        <f t="shared" si="1"/>
        <v>25</v>
      </c>
      <c r="E33" s="76">
        <v>45231</v>
      </c>
      <c r="F33" s="75"/>
      <c r="G33" s="75"/>
      <c r="H33" s="75"/>
      <c r="I33" s="75"/>
      <c r="J33" s="75"/>
      <c r="K33" s="75"/>
      <c r="L33" s="75"/>
      <c r="M33" s="75"/>
      <c r="N33" s="75"/>
      <c r="O33" s="24"/>
    </row>
    <row r="34" spans="4:15" x14ac:dyDescent="0.25">
      <c r="D34" s="20">
        <f>D33+1</f>
        <v>26</v>
      </c>
      <c r="E34" s="76"/>
      <c r="F34" s="75">
        <v>0.1</v>
      </c>
      <c r="G34" s="75" t="s">
        <v>8</v>
      </c>
      <c r="H34" s="77" t="s">
        <v>9</v>
      </c>
      <c r="I34" s="77"/>
      <c r="J34" s="75">
        <v>6</v>
      </c>
      <c r="K34" s="75" t="s">
        <v>9</v>
      </c>
      <c r="L34" s="75">
        <v>7.2</v>
      </c>
      <c r="M34" s="75">
        <v>0.57999999999999996</v>
      </c>
      <c r="N34" s="77" t="s">
        <v>8</v>
      </c>
      <c r="O34" s="63"/>
    </row>
    <row r="35" spans="4:15" x14ac:dyDescent="0.25">
      <c r="D35" s="20">
        <f t="shared" si="1"/>
        <v>27</v>
      </c>
      <c r="E35" s="76">
        <v>45261</v>
      </c>
      <c r="F35" s="75"/>
      <c r="G35" s="75"/>
      <c r="H35" s="75"/>
      <c r="I35" s="75"/>
      <c r="J35" s="75"/>
      <c r="K35" s="75"/>
      <c r="L35" s="75"/>
      <c r="M35" s="75"/>
      <c r="N35" s="75"/>
      <c r="O35" s="24"/>
    </row>
    <row r="36" spans="4:15" x14ac:dyDescent="0.25">
      <c r="D36" s="20">
        <f t="shared" si="1"/>
        <v>28</v>
      </c>
      <c r="E36" s="76"/>
      <c r="F36" s="75">
        <v>0.3</v>
      </c>
      <c r="G36" s="75" t="s">
        <v>8</v>
      </c>
      <c r="H36" s="77" t="s">
        <v>9</v>
      </c>
      <c r="I36" s="77"/>
      <c r="J36" s="75">
        <v>8</v>
      </c>
      <c r="K36" s="75" t="s">
        <v>9</v>
      </c>
      <c r="L36" s="75">
        <v>6.6</v>
      </c>
      <c r="M36" s="75">
        <v>0.21</v>
      </c>
      <c r="N36" s="77" t="s">
        <v>8</v>
      </c>
      <c r="O36" s="63"/>
    </row>
    <row r="37" spans="4:15" x14ac:dyDescent="0.25">
      <c r="D37" s="20">
        <f t="shared" si="1"/>
        <v>29</v>
      </c>
      <c r="E37" s="76">
        <v>45292</v>
      </c>
      <c r="F37" s="75"/>
      <c r="G37" s="75"/>
      <c r="H37" s="75"/>
      <c r="I37" s="75"/>
      <c r="J37" s="75"/>
      <c r="K37" s="75"/>
      <c r="L37" s="75"/>
      <c r="M37" s="75"/>
      <c r="N37" s="75"/>
      <c r="O37" s="24"/>
    </row>
    <row r="38" spans="4:15" x14ac:dyDescent="0.25">
      <c r="D38" s="20">
        <f t="shared" si="1"/>
        <v>30</v>
      </c>
      <c r="E38" s="76"/>
      <c r="F38" s="75">
        <v>12</v>
      </c>
      <c r="G38" s="75">
        <v>10</v>
      </c>
      <c r="H38" s="77">
        <v>80</v>
      </c>
      <c r="I38" s="77"/>
      <c r="J38" s="75">
        <v>24</v>
      </c>
      <c r="K38" s="75" t="s">
        <v>9</v>
      </c>
      <c r="L38" s="75">
        <v>6.3</v>
      </c>
      <c r="M38" s="75">
        <v>0.66</v>
      </c>
      <c r="N38" s="77" t="s">
        <v>8</v>
      </c>
      <c r="O38" s="63"/>
    </row>
    <row r="39" spans="4:15" x14ac:dyDescent="0.25">
      <c r="D39" s="20">
        <f t="shared" si="1"/>
        <v>31</v>
      </c>
      <c r="E39" s="76">
        <v>45323</v>
      </c>
      <c r="F39" s="85"/>
      <c r="G39" s="75"/>
      <c r="H39" s="75"/>
      <c r="I39" s="75"/>
      <c r="J39" s="75"/>
      <c r="K39" s="75"/>
      <c r="L39" s="75"/>
      <c r="M39" s="75"/>
      <c r="N39" s="75"/>
      <c r="O39" s="24"/>
    </row>
    <row r="40" spans="4:15" x14ac:dyDescent="0.25">
      <c r="D40" s="20">
        <f t="shared" si="1"/>
        <v>32</v>
      </c>
      <c r="E40" s="76"/>
      <c r="F40" s="75">
        <v>0.2</v>
      </c>
      <c r="G40" s="75">
        <v>2</v>
      </c>
      <c r="H40" s="77">
        <v>170</v>
      </c>
      <c r="I40" s="77"/>
      <c r="J40" s="75">
        <v>9</v>
      </c>
      <c r="K40" s="75">
        <v>1</v>
      </c>
      <c r="L40" s="75">
        <v>6.6</v>
      </c>
      <c r="M40" s="75">
        <v>0.19</v>
      </c>
      <c r="N40" s="77" t="s">
        <v>8</v>
      </c>
      <c r="O40" s="63"/>
    </row>
    <row r="41" spans="4:15" x14ac:dyDescent="0.25">
      <c r="D41" s="20">
        <f t="shared" si="1"/>
        <v>33</v>
      </c>
      <c r="E41" s="76">
        <v>45352</v>
      </c>
      <c r="F41" s="75"/>
      <c r="G41" s="75"/>
      <c r="H41" s="75"/>
      <c r="I41" s="75"/>
      <c r="J41" s="75"/>
      <c r="K41" s="75"/>
      <c r="L41" s="75"/>
      <c r="M41" s="75"/>
      <c r="N41" s="75"/>
      <c r="O41" s="24"/>
    </row>
    <row r="42" spans="4:15" x14ac:dyDescent="0.25">
      <c r="D42" s="20">
        <f t="shared" si="1"/>
        <v>34</v>
      </c>
      <c r="E42" s="76"/>
      <c r="F42" s="75">
        <v>0.3</v>
      </c>
      <c r="G42" s="75">
        <v>10</v>
      </c>
      <c r="H42" s="77">
        <v>150</v>
      </c>
      <c r="I42" s="77"/>
      <c r="J42" s="75">
        <v>7</v>
      </c>
      <c r="K42" s="75">
        <v>1</v>
      </c>
      <c r="L42" s="75">
        <v>7.2</v>
      </c>
      <c r="M42" s="75">
        <v>0.36</v>
      </c>
      <c r="N42" s="77" t="s">
        <v>8</v>
      </c>
      <c r="O42" s="63"/>
    </row>
    <row r="43" spans="4:15" x14ac:dyDescent="0.25">
      <c r="D43" s="20">
        <f t="shared" si="1"/>
        <v>35</v>
      </c>
      <c r="E43" s="76">
        <v>45383</v>
      </c>
      <c r="F43" s="75"/>
      <c r="G43" s="75"/>
      <c r="H43" s="75"/>
      <c r="I43" s="75"/>
      <c r="J43" s="75"/>
      <c r="K43" s="75"/>
      <c r="L43" s="75"/>
      <c r="M43" s="75"/>
      <c r="N43" s="75"/>
      <c r="O43" s="24"/>
    </row>
    <row r="44" spans="4:15" x14ac:dyDescent="0.25">
      <c r="D44" s="20">
        <f t="shared" si="1"/>
        <v>36</v>
      </c>
      <c r="E44" s="76"/>
      <c r="F44" s="75">
        <v>1.8</v>
      </c>
      <c r="G44" s="75">
        <v>9</v>
      </c>
      <c r="H44" s="77">
        <v>60</v>
      </c>
      <c r="I44" s="77"/>
      <c r="J44" s="75">
        <v>26</v>
      </c>
      <c r="K44" s="75" t="s">
        <v>9</v>
      </c>
      <c r="L44" s="75">
        <v>7.3</v>
      </c>
      <c r="M44" s="75">
        <v>0.28999999999999998</v>
      </c>
      <c r="N44" s="77">
        <v>2</v>
      </c>
      <c r="O44" s="63"/>
    </row>
    <row r="45" spans="4:15" x14ac:dyDescent="0.25">
      <c r="D45" s="20">
        <f t="shared" si="1"/>
        <v>37</v>
      </c>
      <c r="E45" s="76"/>
      <c r="F45" s="75"/>
      <c r="G45" s="75"/>
      <c r="H45" s="77"/>
      <c r="I45" s="77"/>
      <c r="J45" s="75"/>
      <c r="K45" s="75"/>
      <c r="L45" s="75"/>
      <c r="M45" s="75"/>
      <c r="N45" s="77"/>
      <c r="O45" s="63"/>
    </row>
    <row r="46" spans="4:15" x14ac:dyDescent="0.25">
      <c r="D46" s="20">
        <f t="shared" si="1"/>
        <v>38</v>
      </c>
      <c r="E46" s="76"/>
      <c r="F46" s="75"/>
      <c r="G46" s="75"/>
      <c r="H46" s="77"/>
      <c r="I46" s="77"/>
      <c r="J46" s="75"/>
      <c r="K46" s="75"/>
      <c r="L46" s="75"/>
      <c r="M46" s="75"/>
      <c r="N46" s="77"/>
      <c r="O46" s="63"/>
    </row>
    <row r="47" spans="4:15" x14ac:dyDescent="0.25">
      <c r="D47" s="20">
        <f t="shared" si="1"/>
        <v>39</v>
      </c>
      <c r="E47" s="76"/>
      <c r="F47" s="75"/>
      <c r="G47" s="75"/>
      <c r="H47" s="77"/>
      <c r="I47" s="77"/>
      <c r="J47" s="75"/>
      <c r="K47" s="75"/>
      <c r="L47" s="75"/>
      <c r="M47" s="75"/>
      <c r="N47" s="77"/>
      <c r="O47" s="63"/>
    </row>
    <row r="48" spans="4:15" x14ac:dyDescent="0.25">
      <c r="D48" s="20">
        <f t="shared" si="1"/>
        <v>40</v>
      </c>
      <c r="E48" s="76"/>
      <c r="F48" s="75"/>
      <c r="G48" s="75"/>
      <c r="H48" s="77"/>
      <c r="I48" s="77"/>
      <c r="J48" s="75"/>
      <c r="K48" s="75"/>
      <c r="L48" s="75"/>
      <c r="M48" s="75"/>
      <c r="N48" s="77"/>
      <c r="O48" s="63"/>
    </row>
    <row r="49" spans="4:15" x14ac:dyDescent="0.25">
      <c r="D49" s="25">
        <f t="shared" si="1"/>
        <v>41</v>
      </c>
      <c r="E49" s="26"/>
      <c r="F49" s="27"/>
      <c r="G49" s="27"/>
      <c r="H49" s="64"/>
      <c r="I49" s="64"/>
      <c r="J49" s="27"/>
      <c r="K49" s="27"/>
      <c r="L49" s="27"/>
      <c r="M49" s="27"/>
      <c r="N49" s="64"/>
      <c r="O49" s="65"/>
    </row>
  </sheetData>
  <mergeCells count="54">
    <mergeCell ref="H48:I48"/>
    <mergeCell ref="N48:O48"/>
    <mergeCell ref="H49:I49"/>
    <mergeCell ref="N49:O49"/>
    <mergeCell ref="H45:I45"/>
    <mergeCell ref="N45:O45"/>
    <mergeCell ref="H46:I46"/>
    <mergeCell ref="N46:O46"/>
    <mergeCell ref="H47:I47"/>
    <mergeCell ref="N47:O47"/>
    <mergeCell ref="H44:I44"/>
    <mergeCell ref="N44:O44"/>
    <mergeCell ref="H22:I22"/>
    <mergeCell ref="H24:I24"/>
    <mergeCell ref="N22:O22"/>
    <mergeCell ref="N24:O24"/>
    <mergeCell ref="H38:I38"/>
    <mergeCell ref="N38:O38"/>
    <mergeCell ref="H40:I40"/>
    <mergeCell ref="N40:O40"/>
    <mergeCell ref="H42:I42"/>
    <mergeCell ref="N42:O42"/>
    <mergeCell ref="H26:I26"/>
    <mergeCell ref="N26:O26"/>
    <mergeCell ref="H28:I28"/>
    <mergeCell ref="N28:O28"/>
    <mergeCell ref="H36:I36"/>
    <mergeCell ref="N36:O36"/>
    <mergeCell ref="H19:I19"/>
    <mergeCell ref="N9:O9"/>
    <mergeCell ref="N11:O11"/>
    <mergeCell ref="N13:O13"/>
    <mergeCell ref="N15:O15"/>
    <mergeCell ref="N17:O17"/>
    <mergeCell ref="N19:O19"/>
    <mergeCell ref="H9:I9"/>
    <mergeCell ref="H11:I11"/>
    <mergeCell ref="H13:I13"/>
    <mergeCell ref="H32:I32"/>
    <mergeCell ref="N32:O32"/>
    <mergeCell ref="N5:O5"/>
    <mergeCell ref="N6:O6"/>
    <mergeCell ref="D7:O7"/>
    <mergeCell ref="D20:O20"/>
    <mergeCell ref="H34:I34"/>
    <mergeCell ref="N34:O34"/>
    <mergeCell ref="H15:I15"/>
    <mergeCell ref="H17:I17"/>
    <mergeCell ref="N30:O30"/>
    <mergeCell ref="I2:L3"/>
    <mergeCell ref="D3:H4"/>
    <mergeCell ref="H5:I5"/>
    <mergeCell ref="H6:I6"/>
    <mergeCell ref="H30:I30"/>
  </mergeCells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42B0C-1012-446C-867A-9772A38ECE63}">
  <dimension ref="B1:M14"/>
  <sheetViews>
    <sheetView tabSelected="1" workbookViewId="0">
      <selection activeCell="M32" sqref="M32"/>
    </sheetView>
  </sheetViews>
  <sheetFormatPr defaultColWidth="8.85546875" defaultRowHeight="15" x14ac:dyDescent="0.25"/>
  <cols>
    <col min="1" max="3" width="8.85546875" style="1"/>
    <col min="4" max="4" width="14.28515625" style="1" customWidth="1"/>
    <col min="5" max="5" width="10.85546875" style="1" customWidth="1"/>
    <col min="6" max="6" width="5.5703125" style="1" customWidth="1"/>
    <col min="7" max="7" width="2.5703125" style="1" customWidth="1"/>
    <col min="8" max="8" width="11.28515625" style="1" customWidth="1"/>
    <col min="9" max="9" width="14.5703125" style="1" customWidth="1"/>
    <col min="10" max="16384" width="8.85546875" style="1"/>
  </cols>
  <sheetData>
    <row r="1" spans="2:13" x14ac:dyDescent="0.25">
      <c r="B1" s="16"/>
      <c r="C1" s="6"/>
      <c r="D1" s="7"/>
      <c r="E1" s="7"/>
      <c r="F1" s="7"/>
      <c r="G1" s="7"/>
      <c r="H1" s="7"/>
      <c r="I1" s="7"/>
      <c r="J1" s="7"/>
      <c r="K1" s="7"/>
      <c r="L1" s="7"/>
      <c r="M1" s="8"/>
    </row>
    <row r="2" spans="2:13" ht="23.25" x14ac:dyDescent="0.25">
      <c r="B2" s="17"/>
      <c r="C2" s="14" t="s">
        <v>18</v>
      </c>
      <c r="D2" s="14"/>
      <c r="E2" s="15"/>
      <c r="F2" s="14"/>
      <c r="G2" s="48" t="s">
        <v>48</v>
      </c>
      <c r="H2" s="48"/>
      <c r="I2" s="48"/>
      <c r="J2" s="48"/>
      <c r="K2" s="14"/>
      <c r="L2" s="14"/>
      <c r="M2" s="29"/>
    </row>
    <row r="3" spans="2:13" ht="23.25" x14ac:dyDescent="0.25">
      <c r="B3" s="49" t="s">
        <v>19</v>
      </c>
      <c r="C3" s="48"/>
      <c r="D3" s="48"/>
      <c r="E3" s="48"/>
      <c r="F3" s="48"/>
      <c r="G3" s="48"/>
      <c r="H3" s="48"/>
      <c r="I3" s="48"/>
      <c r="J3" s="48"/>
      <c r="K3" s="14"/>
      <c r="L3" s="14"/>
      <c r="M3" s="29"/>
    </row>
    <row r="4" spans="2:13" ht="23.25" x14ac:dyDescent="0.25">
      <c r="B4" s="50"/>
      <c r="C4" s="51"/>
      <c r="D4" s="51"/>
      <c r="E4" s="51"/>
      <c r="F4" s="51"/>
      <c r="G4" s="28" t="s">
        <v>51</v>
      </c>
      <c r="H4" s="28"/>
      <c r="I4" s="28"/>
      <c r="J4" s="28"/>
      <c r="K4" s="12"/>
      <c r="L4" s="12"/>
      <c r="M4" s="30"/>
    </row>
    <row r="5" spans="2:13" x14ac:dyDescent="0.25">
      <c r="B5" s="18"/>
      <c r="C5" s="2" t="s">
        <v>2</v>
      </c>
      <c r="D5" s="52" t="s">
        <v>45</v>
      </c>
      <c r="E5" s="53"/>
      <c r="F5" s="52" t="s">
        <v>50</v>
      </c>
      <c r="G5" s="71"/>
      <c r="H5" s="53"/>
      <c r="I5" s="3" t="s">
        <v>11</v>
      </c>
      <c r="J5" s="52" t="s">
        <v>16</v>
      </c>
      <c r="K5" s="53"/>
      <c r="L5" s="52" t="s">
        <v>46</v>
      </c>
      <c r="M5" s="53"/>
    </row>
    <row r="6" spans="2:13" ht="15.75" thickBot="1" x14ac:dyDescent="0.3">
      <c r="B6" s="19" t="s">
        <v>3</v>
      </c>
      <c r="C6" s="5" t="s">
        <v>10</v>
      </c>
      <c r="D6" s="73" t="s">
        <v>30</v>
      </c>
      <c r="E6" s="74"/>
      <c r="F6" s="54" t="s">
        <v>0</v>
      </c>
      <c r="G6" s="72"/>
      <c r="H6" s="55"/>
      <c r="I6" s="5" t="s">
        <v>11</v>
      </c>
      <c r="J6" s="54" t="s">
        <v>0</v>
      </c>
      <c r="K6" s="55"/>
      <c r="L6" s="54" t="s">
        <v>47</v>
      </c>
      <c r="M6" s="55"/>
    </row>
    <row r="7" spans="2:13" ht="21.75" thickBot="1" x14ac:dyDescent="0.3">
      <c r="B7" s="57" t="s">
        <v>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9"/>
    </row>
    <row r="8" spans="2:13" x14ac:dyDescent="0.25">
      <c r="B8" s="20">
        <v>1</v>
      </c>
      <c r="C8" s="21"/>
      <c r="D8" s="23"/>
      <c r="E8" s="23"/>
      <c r="F8" s="56"/>
      <c r="G8" s="56"/>
      <c r="H8" s="23"/>
      <c r="I8" s="23"/>
      <c r="J8" s="23"/>
      <c r="K8" s="23"/>
      <c r="L8" s="56"/>
      <c r="M8" s="63"/>
    </row>
    <row r="9" spans="2:13" x14ac:dyDescent="0.25">
      <c r="B9" s="20">
        <f t="shared" ref="B9:B10" si="0">B8+1</f>
        <v>2</v>
      </c>
      <c r="C9" s="21">
        <v>45017</v>
      </c>
      <c r="D9" s="23"/>
      <c r="E9" s="23"/>
      <c r="F9" s="23"/>
      <c r="G9" s="23"/>
      <c r="H9" s="23"/>
      <c r="I9" s="23"/>
      <c r="J9" s="23"/>
      <c r="K9" s="23"/>
      <c r="L9" s="23"/>
      <c r="M9" s="24"/>
    </row>
    <row r="10" spans="2:13" ht="15.75" thickBot="1" x14ac:dyDescent="0.3">
      <c r="B10" s="25">
        <f t="shared" si="0"/>
        <v>3</v>
      </c>
      <c r="C10" s="26"/>
      <c r="D10" s="64" t="s">
        <v>49</v>
      </c>
      <c r="E10" s="64"/>
      <c r="F10" s="64" t="s">
        <v>49</v>
      </c>
      <c r="G10" s="64"/>
      <c r="H10" s="64"/>
      <c r="I10" s="27" t="s">
        <v>49</v>
      </c>
      <c r="J10" s="64" t="s">
        <v>49</v>
      </c>
      <c r="K10" s="64"/>
      <c r="L10" s="64" t="s">
        <v>49</v>
      </c>
      <c r="M10" s="65"/>
    </row>
    <row r="11" spans="2:13" ht="21.75" thickBot="1" x14ac:dyDescent="0.3">
      <c r="B11" s="57" t="s">
        <v>53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9"/>
    </row>
    <row r="12" spans="2:13" x14ac:dyDescent="0.25">
      <c r="B12" s="20">
        <v>4</v>
      </c>
      <c r="C12" s="21"/>
      <c r="D12" s="23"/>
      <c r="E12" s="23"/>
      <c r="F12" s="56"/>
      <c r="G12" s="56"/>
      <c r="H12" s="23"/>
      <c r="I12" s="23"/>
      <c r="J12" s="23"/>
      <c r="K12" s="23"/>
      <c r="L12" s="56"/>
      <c r="M12" s="63"/>
    </row>
    <row r="13" spans="2:13" x14ac:dyDescent="0.25">
      <c r="B13" s="20">
        <f t="shared" ref="B13:B14" si="1">B12+1</f>
        <v>5</v>
      </c>
      <c r="C13" s="21">
        <v>45383</v>
      </c>
      <c r="D13" s="23"/>
      <c r="E13" s="23"/>
      <c r="F13" s="23"/>
      <c r="G13" s="23"/>
      <c r="H13" s="23"/>
      <c r="I13" s="23"/>
      <c r="J13" s="23"/>
      <c r="K13" s="23"/>
      <c r="L13" s="23"/>
      <c r="M13" s="24"/>
    </row>
    <row r="14" spans="2:13" x14ac:dyDescent="0.25">
      <c r="B14" s="25">
        <f t="shared" si="1"/>
        <v>6</v>
      </c>
      <c r="C14" s="26"/>
      <c r="D14" s="64" t="s">
        <v>55</v>
      </c>
      <c r="E14" s="64"/>
      <c r="F14" s="64" t="s">
        <v>49</v>
      </c>
      <c r="G14" s="64"/>
      <c r="H14" s="64"/>
      <c r="I14" s="27" t="s">
        <v>49</v>
      </c>
      <c r="J14" s="64" t="s">
        <v>49</v>
      </c>
      <c r="K14" s="64"/>
      <c r="L14" s="64" t="s">
        <v>49</v>
      </c>
      <c r="M14" s="65"/>
    </row>
  </sheetData>
  <mergeCells count="24">
    <mergeCell ref="B7:M7"/>
    <mergeCell ref="J6:K6"/>
    <mergeCell ref="J10:K10"/>
    <mergeCell ref="F5:H5"/>
    <mergeCell ref="F6:H6"/>
    <mergeCell ref="D5:E5"/>
    <mergeCell ref="D6:E6"/>
    <mergeCell ref="D10:E10"/>
    <mergeCell ref="F10:H10"/>
    <mergeCell ref="F8:G8"/>
    <mergeCell ref="L8:M8"/>
    <mergeCell ref="L10:M10"/>
    <mergeCell ref="G2:J3"/>
    <mergeCell ref="B3:F4"/>
    <mergeCell ref="L5:M5"/>
    <mergeCell ref="J5:K5"/>
    <mergeCell ref="L6:M6"/>
    <mergeCell ref="B11:M11"/>
    <mergeCell ref="F12:G12"/>
    <mergeCell ref="L12:M12"/>
    <mergeCell ref="D14:E14"/>
    <mergeCell ref="F14:H14"/>
    <mergeCell ref="J14:K14"/>
    <mergeCell ref="L14:M14"/>
  </mergeCells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6A3E9-EC7E-4DF3-82CD-D9F15C4CB9CC}">
  <dimension ref="B1:M49"/>
  <sheetViews>
    <sheetView topLeftCell="A12" workbookViewId="0">
      <selection activeCell="I45" sqref="I45"/>
    </sheetView>
  </sheetViews>
  <sheetFormatPr defaultColWidth="8.85546875" defaultRowHeight="15" x14ac:dyDescent="0.25"/>
  <cols>
    <col min="1" max="3" width="8.85546875" style="1"/>
    <col min="4" max="4" width="14.85546875" style="1" customWidth="1"/>
    <col min="5" max="5" width="7" style="4" bestFit="1" customWidth="1"/>
    <col min="6" max="6" width="10.5703125" style="1" bestFit="1" customWidth="1"/>
    <col min="7" max="8" width="9.5703125" style="1" customWidth="1"/>
    <col min="9" max="9" width="10.140625" style="1" customWidth="1"/>
    <col min="10" max="10" width="8.140625" style="1" customWidth="1"/>
    <col min="11" max="11" width="13" style="1" customWidth="1"/>
    <col min="12" max="12" width="15.140625" style="1" customWidth="1"/>
    <col min="13" max="13" width="8.28515625" style="1" customWidth="1"/>
    <col min="14" max="14" width="8.7109375" style="1" customWidth="1"/>
    <col min="15" max="15" width="4.85546875" style="1" customWidth="1"/>
    <col min="16" max="16" width="17.7109375" style="1" customWidth="1"/>
    <col min="17" max="17" width="8.7109375" style="1" bestFit="1" customWidth="1"/>
    <col min="18" max="18" width="9.42578125" style="1" bestFit="1" customWidth="1"/>
    <col min="19" max="21" width="9.42578125" style="1" customWidth="1"/>
    <col min="22" max="22" width="7.85546875" style="1" customWidth="1"/>
    <col min="23" max="23" width="9.140625" style="1" bestFit="1" customWidth="1"/>
    <col min="24" max="24" width="9.140625" style="1" customWidth="1"/>
    <col min="25" max="25" width="13.42578125" style="1" bestFit="1" customWidth="1"/>
    <col min="26" max="16384" width="8.85546875" style="1"/>
  </cols>
  <sheetData>
    <row r="1" spans="2:13" x14ac:dyDescent="0.25">
      <c r="B1" s="16"/>
      <c r="C1" s="6"/>
      <c r="D1" s="7"/>
      <c r="E1" s="7"/>
      <c r="F1" s="7"/>
      <c r="G1" s="7"/>
      <c r="H1" s="7"/>
      <c r="I1" s="7"/>
      <c r="J1" s="7"/>
      <c r="K1" s="7"/>
      <c r="L1" s="7"/>
      <c r="M1" s="8"/>
    </row>
    <row r="2" spans="2:13" ht="23.25" x14ac:dyDescent="0.25">
      <c r="B2" s="17"/>
      <c r="C2" s="14" t="s">
        <v>18</v>
      </c>
      <c r="D2" s="14"/>
      <c r="E2" s="15"/>
      <c r="F2" s="14"/>
      <c r="G2" s="48" t="s">
        <v>22</v>
      </c>
      <c r="H2" s="48"/>
      <c r="I2" s="48"/>
      <c r="J2" s="48"/>
      <c r="K2" s="14"/>
      <c r="L2" s="14"/>
      <c r="M2" s="29"/>
    </row>
    <row r="3" spans="2:13" ht="23.25" x14ac:dyDescent="0.25">
      <c r="B3" s="49" t="s">
        <v>19</v>
      </c>
      <c r="C3" s="48"/>
      <c r="D3" s="48"/>
      <c r="E3" s="48"/>
      <c r="F3" s="48"/>
      <c r="G3" s="48"/>
      <c r="H3" s="48"/>
      <c r="I3" s="48"/>
      <c r="J3" s="48"/>
      <c r="K3" s="14"/>
      <c r="L3" s="14"/>
      <c r="M3" s="29"/>
    </row>
    <row r="4" spans="2:13" ht="23.25" x14ac:dyDescent="0.25">
      <c r="B4" s="50"/>
      <c r="C4" s="51"/>
      <c r="D4" s="51"/>
      <c r="E4" s="51"/>
      <c r="F4" s="51"/>
      <c r="G4" s="28" t="s">
        <v>51</v>
      </c>
      <c r="H4" s="28"/>
      <c r="I4" s="28"/>
      <c r="J4" s="28"/>
      <c r="K4" s="12"/>
      <c r="L4" s="12"/>
      <c r="M4" s="30"/>
    </row>
    <row r="5" spans="2:13" ht="38.25" x14ac:dyDescent="0.25">
      <c r="B5" s="18"/>
      <c r="C5" s="2" t="s">
        <v>2</v>
      </c>
      <c r="D5" s="2" t="s">
        <v>1</v>
      </c>
      <c r="E5" s="2" t="s">
        <v>12</v>
      </c>
      <c r="F5" s="52" t="s">
        <v>13</v>
      </c>
      <c r="G5" s="53"/>
      <c r="H5" s="3" t="s">
        <v>14</v>
      </c>
      <c r="I5" s="3" t="s">
        <v>15</v>
      </c>
      <c r="J5" s="3" t="s">
        <v>11</v>
      </c>
      <c r="K5" s="3" t="s">
        <v>16</v>
      </c>
      <c r="L5" s="52" t="s">
        <v>17</v>
      </c>
      <c r="M5" s="53"/>
    </row>
    <row r="6" spans="2:13" ht="15.75" thickBot="1" x14ac:dyDescent="0.3">
      <c r="B6" s="19" t="s">
        <v>3</v>
      </c>
      <c r="C6" s="5" t="s">
        <v>10</v>
      </c>
      <c r="D6" s="5" t="s">
        <v>0</v>
      </c>
      <c r="E6" s="5" t="s">
        <v>0</v>
      </c>
      <c r="F6" s="54" t="s">
        <v>6</v>
      </c>
      <c r="G6" s="55"/>
      <c r="H6" s="5" t="s">
        <v>0</v>
      </c>
      <c r="I6" s="5" t="s">
        <v>0</v>
      </c>
      <c r="J6" s="5" t="s">
        <v>11</v>
      </c>
      <c r="K6" s="5" t="s">
        <v>7</v>
      </c>
      <c r="L6" s="54" t="s">
        <v>0</v>
      </c>
      <c r="M6" s="55"/>
    </row>
    <row r="7" spans="2:13" ht="21.75" thickBot="1" x14ac:dyDescent="0.3">
      <c r="B7" s="57" t="s">
        <v>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9"/>
    </row>
    <row r="8" spans="2:13" x14ac:dyDescent="0.25">
      <c r="B8" s="20">
        <v>1</v>
      </c>
      <c r="C8" s="21">
        <v>44866</v>
      </c>
      <c r="D8" s="23"/>
      <c r="E8" s="23"/>
      <c r="F8" s="23"/>
      <c r="G8" s="23"/>
      <c r="H8" s="23"/>
      <c r="I8" s="23"/>
      <c r="J8" s="23"/>
      <c r="K8" s="23"/>
      <c r="L8" s="23"/>
      <c r="M8" s="24"/>
    </row>
    <row r="9" spans="2:13" x14ac:dyDescent="0.25">
      <c r="B9" s="20">
        <f>B8+1</f>
        <v>2</v>
      </c>
      <c r="C9" s="21"/>
      <c r="D9" s="23" t="s">
        <v>5</v>
      </c>
      <c r="E9" s="23" t="s">
        <v>8</v>
      </c>
      <c r="F9" s="56" t="s">
        <v>9</v>
      </c>
      <c r="G9" s="56"/>
      <c r="H9" s="23">
        <v>8</v>
      </c>
      <c r="I9" s="23">
        <v>1</v>
      </c>
      <c r="J9" s="23">
        <v>7.3</v>
      </c>
      <c r="K9" s="23">
        <v>0.49</v>
      </c>
      <c r="L9" s="56" t="s">
        <v>8</v>
      </c>
      <c r="M9" s="63"/>
    </row>
    <row r="10" spans="2:13" x14ac:dyDescent="0.25">
      <c r="B10" s="20">
        <f t="shared" ref="B10:B19" si="0">B9+1</f>
        <v>3</v>
      </c>
      <c r="C10" s="21">
        <v>44896</v>
      </c>
      <c r="D10" s="23"/>
      <c r="E10" s="23"/>
      <c r="F10" s="23"/>
      <c r="G10" s="23"/>
      <c r="H10" s="23"/>
      <c r="I10" s="23"/>
      <c r="J10" s="23"/>
      <c r="K10" s="23"/>
      <c r="L10" s="23"/>
      <c r="M10" s="24"/>
    </row>
    <row r="11" spans="2:13" x14ac:dyDescent="0.25">
      <c r="B11" s="20">
        <f t="shared" si="0"/>
        <v>4</v>
      </c>
      <c r="C11" s="21"/>
      <c r="D11" s="23" t="s">
        <v>5</v>
      </c>
      <c r="E11" s="23" t="s">
        <v>8</v>
      </c>
      <c r="F11" s="56" t="s">
        <v>9</v>
      </c>
      <c r="G11" s="56"/>
      <c r="H11" s="23">
        <v>8</v>
      </c>
      <c r="I11" s="23">
        <v>1</v>
      </c>
      <c r="J11" s="23">
        <v>7.4</v>
      </c>
      <c r="K11" s="23">
        <v>0.4</v>
      </c>
      <c r="L11" s="56">
        <v>6</v>
      </c>
      <c r="M11" s="63"/>
    </row>
    <row r="12" spans="2:13" x14ac:dyDescent="0.25">
      <c r="B12" s="20">
        <f t="shared" si="0"/>
        <v>5</v>
      </c>
      <c r="C12" s="21">
        <v>44927</v>
      </c>
      <c r="D12" s="23"/>
      <c r="E12" s="23"/>
      <c r="F12" s="23"/>
      <c r="G12" s="23"/>
      <c r="H12" s="23"/>
      <c r="I12" s="23"/>
      <c r="J12" s="23"/>
      <c r="K12" s="23"/>
      <c r="L12" s="23"/>
      <c r="M12" s="24"/>
    </row>
    <row r="13" spans="2:13" x14ac:dyDescent="0.25">
      <c r="B13" s="20">
        <f t="shared" si="0"/>
        <v>6</v>
      </c>
      <c r="C13" s="21"/>
      <c r="D13" s="23" t="s">
        <v>5</v>
      </c>
      <c r="E13" s="23" t="s">
        <v>8</v>
      </c>
      <c r="F13" s="56" t="s">
        <v>9</v>
      </c>
      <c r="G13" s="56"/>
      <c r="H13" s="23">
        <v>6</v>
      </c>
      <c r="I13" s="23">
        <v>1</v>
      </c>
      <c r="J13" s="23">
        <v>7.3</v>
      </c>
      <c r="K13" s="23">
        <v>1.72</v>
      </c>
      <c r="L13" s="56" t="s">
        <v>8</v>
      </c>
      <c r="M13" s="63"/>
    </row>
    <row r="14" spans="2:13" x14ac:dyDescent="0.25">
      <c r="B14" s="20">
        <f t="shared" si="0"/>
        <v>7</v>
      </c>
      <c r="C14" s="21">
        <v>44958</v>
      </c>
      <c r="D14" s="22"/>
      <c r="E14" s="23"/>
      <c r="F14" s="23"/>
      <c r="G14" s="23"/>
      <c r="H14" s="23"/>
      <c r="I14" s="23"/>
      <c r="J14" s="23"/>
      <c r="K14" s="23"/>
      <c r="L14" s="23"/>
      <c r="M14" s="24"/>
    </row>
    <row r="15" spans="2:13" x14ac:dyDescent="0.25">
      <c r="B15" s="20">
        <f t="shared" si="0"/>
        <v>8</v>
      </c>
      <c r="C15" s="21"/>
      <c r="D15" s="23" t="s">
        <v>5</v>
      </c>
      <c r="E15" s="23" t="s">
        <v>8</v>
      </c>
      <c r="F15" s="56" t="s">
        <v>9</v>
      </c>
      <c r="G15" s="56"/>
      <c r="H15" s="23">
        <v>8</v>
      </c>
      <c r="I15" s="23">
        <v>1</v>
      </c>
      <c r="J15" s="23">
        <v>8</v>
      </c>
      <c r="K15" s="23">
        <v>0.41</v>
      </c>
      <c r="L15" s="56">
        <v>4</v>
      </c>
      <c r="M15" s="63"/>
    </row>
    <row r="16" spans="2:13" x14ac:dyDescent="0.25">
      <c r="B16" s="20">
        <f t="shared" si="0"/>
        <v>9</v>
      </c>
      <c r="C16" s="21">
        <v>44986</v>
      </c>
      <c r="D16" s="23"/>
      <c r="E16" s="23"/>
      <c r="F16" s="23"/>
      <c r="G16" s="23"/>
      <c r="H16" s="23"/>
      <c r="I16" s="23"/>
      <c r="J16" s="23"/>
      <c r="K16" s="23"/>
      <c r="L16" s="23"/>
      <c r="M16" s="24"/>
    </row>
    <row r="17" spans="2:13" x14ac:dyDescent="0.25">
      <c r="B17" s="20">
        <f t="shared" si="0"/>
        <v>10</v>
      </c>
      <c r="C17" s="21"/>
      <c r="D17" s="23" t="s">
        <v>5</v>
      </c>
      <c r="E17" s="23" t="s">
        <v>8</v>
      </c>
      <c r="F17" s="56">
        <v>30</v>
      </c>
      <c r="G17" s="56"/>
      <c r="H17" s="23">
        <v>5</v>
      </c>
      <c r="I17" s="23">
        <v>4</v>
      </c>
      <c r="J17" s="23">
        <v>6.2</v>
      </c>
      <c r="K17" s="23">
        <v>0.19</v>
      </c>
      <c r="L17" s="56" t="s">
        <v>8</v>
      </c>
      <c r="M17" s="63"/>
    </row>
    <row r="18" spans="2:13" x14ac:dyDescent="0.25">
      <c r="B18" s="20">
        <f t="shared" si="0"/>
        <v>11</v>
      </c>
      <c r="C18" s="21">
        <v>45017</v>
      </c>
      <c r="D18" s="23"/>
      <c r="E18" s="23"/>
      <c r="F18" s="23"/>
      <c r="G18" s="23"/>
      <c r="H18" s="23"/>
      <c r="I18" s="23"/>
      <c r="J18" s="23"/>
      <c r="K18" s="23"/>
      <c r="L18" s="23"/>
      <c r="M18" s="24"/>
    </row>
    <row r="19" spans="2:13" x14ac:dyDescent="0.25">
      <c r="B19" s="25">
        <f t="shared" si="0"/>
        <v>12</v>
      </c>
      <c r="C19" s="26"/>
      <c r="D19" s="27" t="s">
        <v>5</v>
      </c>
      <c r="E19" s="27">
        <v>3</v>
      </c>
      <c r="F19" s="64" t="s">
        <v>9</v>
      </c>
      <c r="G19" s="64"/>
      <c r="H19" s="27">
        <v>6</v>
      </c>
      <c r="I19" s="27" t="s">
        <v>9</v>
      </c>
      <c r="J19" s="27">
        <v>7</v>
      </c>
      <c r="K19" s="27">
        <v>0.1</v>
      </c>
      <c r="L19" s="64" t="s">
        <v>8</v>
      </c>
      <c r="M19" s="65"/>
    </row>
    <row r="20" spans="2:13" ht="21" x14ac:dyDescent="0.25">
      <c r="B20" s="60" t="s">
        <v>53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2"/>
    </row>
    <row r="21" spans="2:13" x14ac:dyDescent="0.25">
      <c r="B21" s="47">
        <v>13</v>
      </c>
      <c r="C21" s="78">
        <v>45047</v>
      </c>
      <c r="D21" s="79"/>
      <c r="E21" s="79"/>
      <c r="F21" s="79"/>
      <c r="G21" s="79"/>
      <c r="H21" s="79"/>
      <c r="I21" s="79"/>
      <c r="J21" s="79"/>
      <c r="K21" s="79"/>
      <c r="L21" s="79"/>
      <c r="M21" s="80"/>
    </row>
    <row r="22" spans="2:13" x14ac:dyDescent="0.25">
      <c r="B22" s="20">
        <f>B21+1</f>
        <v>14</v>
      </c>
      <c r="C22" s="76"/>
      <c r="D22" s="75">
        <v>0.1</v>
      </c>
      <c r="E22" s="75" t="s">
        <v>8</v>
      </c>
      <c r="F22" s="77" t="s">
        <v>9</v>
      </c>
      <c r="G22" s="77"/>
      <c r="H22" s="75">
        <v>10</v>
      </c>
      <c r="I22" s="75">
        <v>2</v>
      </c>
      <c r="J22" s="75">
        <v>7.1</v>
      </c>
      <c r="K22" s="75">
        <v>0.21</v>
      </c>
      <c r="L22" s="77" t="s">
        <v>8</v>
      </c>
      <c r="M22" s="63"/>
    </row>
    <row r="23" spans="2:13" x14ac:dyDescent="0.25">
      <c r="B23" s="20">
        <f t="shared" ref="B23:B50" si="1">B22+1</f>
        <v>15</v>
      </c>
      <c r="C23" s="76">
        <v>45078</v>
      </c>
      <c r="D23" s="75"/>
      <c r="E23" s="75"/>
      <c r="F23" s="75"/>
      <c r="G23" s="75"/>
      <c r="H23" s="75"/>
      <c r="I23" s="75"/>
      <c r="J23" s="75"/>
      <c r="K23" s="75"/>
      <c r="L23" s="75"/>
      <c r="M23" s="24"/>
    </row>
    <row r="24" spans="2:13" x14ac:dyDescent="0.25">
      <c r="B24" s="20">
        <f t="shared" si="1"/>
        <v>16</v>
      </c>
      <c r="C24" s="76"/>
      <c r="D24" s="75" t="s">
        <v>5</v>
      </c>
      <c r="E24" s="75">
        <v>7</v>
      </c>
      <c r="F24" s="77">
        <v>110</v>
      </c>
      <c r="G24" s="77"/>
      <c r="H24" s="75">
        <v>7</v>
      </c>
      <c r="I24" s="75" t="s">
        <v>9</v>
      </c>
      <c r="J24" s="75">
        <v>7.7</v>
      </c>
      <c r="K24" s="75">
        <v>0.14000000000000001</v>
      </c>
      <c r="L24" s="77" t="s">
        <v>8</v>
      </c>
      <c r="M24" s="63"/>
    </row>
    <row r="25" spans="2:13" x14ac:dyDescent="0.25">
      <c r="B25" s="20">
        <f t="shared" si="1"/>
        <v>17</v>
      </c>
      <c r="C25" s="76">
        <v>45108</v>
      </c>
      <c r="D25" s="81"/>
      <c r="E25" s="81"/>
      <c r="F25" s="81"/>
      <c r="G25" s="81"/>
      <c r="H25" s="81"/>
      <c r="I25" s="81"/>
      <c r="J25" s="81"/>
      <c r="K25" s="81"/>
      <c r="L25" s="81"/>
      <c r="M25" s="45"/>
    </row>
    <row r="26" spans="2:13" x14ac:dyDescent="0.25">
      <c r="B26" s="20">
        <f t="shared" si="1"/>
        <v>18</v>
      </c>
      <c r="C26" s="76"/>
      <c r="D26" s="82">
        <v>0.8</v>
      </c>
      <c r="E26" s="82">
        <v>4</v>
      </c>
      <c r="F26" s="83" t="s">
        <v>9</v>
      </c>
      <c r="G26" s="83"/>
      <c r="H26" s="82">
        <v>9</v>
      </c>
      <c r="I26" s="82" t="s">
        <v>9</v>
      </c>
      <c r="J26" s="82">
        <v>6.7</v>
      </c>
      <c r="K26" s="82">
        <v>0.14000000000000001</v>
      </c>
      <c r="L26" s="83" t="s">
        <v>8</v>
      </c>
      <c r="M26" s="67"/>
    </row>
    <row r="27" spans="2:13" x14ac:dyDescent="0.25">
      <c r="B27" s="20">
        <f t="shared" si="1"/>
        <v>19</v>
      </c>
      <c r="C27" s="76">
        <v>45139</v>
      </c>
      <c r="D27" s="86"/>
      <c r="E27" s="86"/>
      <c r="F27" s="86"/>
      <c r="G27" s="86"/>
      <c r="H27" s="86"/>
      <c r="I27" s="86"/>
      <c r="J27" s="86"/>
      <c r="K27" s="86"/>
      <c r="L27" s="86"/>
      <c r="M27" s="46"/>
    </row>
    <row r="28" spans="2:13" x14ac:dyDescent="0.25">
      <c r="B28" s="20">
        <f t="shared" si="1"/>
        <v>20</v>
      </c>
      <c r="C28" s="76"/>
      <c r="D28" s="82" t="s">
        <v>5</v>
      </c>
      <c r="E28" s="82" t="s">
        <v>8</v>
      </c>
      <c r="F28" s="83" t="s">
        <v>9</v>
      </c>
      <c r="G28" s="83"/>
      <c r="H28" s="82">
        <v>8</v>
      </c>
      <c r="I28" s="82">
        <v>3</v>
      </c>
      <c r="J28" s="82">
        <v>7.2</v>
      </c>
      <c r="K28" s="82">
        <v>0.11</v>
      </c>
      <c r="L28" s="83" t="s">
        <v>8</v>
      </c>
      <c r="M28" s="67"/>
    </row>
    <row r="29" spans="2:13" x14ac:dyDescent="0.25">
      <c r="B29" s="20">
        <f t="shared" si="1"/>
        <v>21</v>
      </c>
      <c r="C29" s="76">
        <v>45170</v>
      </c>
      <c r="D29" s="75"/>
      <c r="E29" s="75"/>
      <c r="F29" s="75"/>
      <c r="G29" s="75"/>
      <c r="H29" s="75"/>
      <c r="I29" s="75"/>
      <c r="J29" s="75"/>
      <c r="K29" s="75"/>
      <c r="L29" s="75"/>
      <c r="M29" s="24"/>
    </row>
    <row r="30" spans="2:13" x14ac:dyDescent="0.25">
      <c r="B30" s="20">
        <f t="shared" si="1"/>
        <v>22</v>
      </c>
      <c r="C30" s="76"/>
      <c r="D30" s="75" t="s">
        <v>5</v>
      </c>
      <c r="E30" s="75" t="s">
        <v>8</v>
      </c>
      <c r="F30" s="77" t="s">
        <v>9</v>
      </c>
      <c r="G30" s="77"/>
      <c r="H30" s="75">
        <v>7</v>
      </c>
      <c r="I30" s="75">
        <v>2</v>
      </c>
      <c r="J30" s="75">
        <v>7</v>
      </c>
      <c r="K30" s="75" t="s">
        <v>54</v>
      </c>
      <c r="L30" s="77" t="s">
        <v>8</v>
      </c>
      <c r="M30" s="63"/>
    </row>
    <row r="31" spans="2:13" x14ac:dyDescent="0.25">
      <c r="B31" s="20">
        <f t="shared" si="1"/>
        <v>23</v>
      </c>
      <c r="C31" s="76">
        <v>45200</v>
      </c>
      <c r="D31" s="75"/>
      <c r="E31" s="75"/>
      <c r="F31" s="75"/>
      <c r="G31" s="75"/>
      <c r="H31" s="75"/>
      <c r="I31" s="75"/>
      <c r="J31" s="75"/>
      <c r="K31" s="75"/>
      <c r="L31" s="75"/>
      <c r="M31" s="24"/>
    </row>
    <row r="32" spans="2:13" x14ac:dyDescent="0.25">
      <c r="B32" s="20">
        <f t="shared" si="1"/>
        <v>24</v>
      </c>
      <c r="C32" s="76"/>
      <c r="D32" s="75" t="s">
        <v>5</v>
      </c>
      <c r="E32" s="75" t="s">
        <v>8</v>
      </c>
      <c r="F32" s="77" t="s">
        <v>9</v>
      </c>
      <c r="G32" s="77"/>
      <c r="H32" s="75">
        <v>8</v>
      </c>
      <c r="I32" s="75" t="s">
        <v>9</v>
      </c>
      <c r="J32" s="75">
        <v>7.4</v>
      </c>
      <c r="K32" s="75">
        <v>0.3</v>
      </c>
      <c r="L32" s="77" t="s">
        <v>8</v>
      </c>
      <c r="M32" s="63"/>
    </row>
    <row r="33" spans="2:13" x14ac:dyDescent="0.25">
      <c r="B33" s="20">
        <f t="shared" si="1"/>
        <v>25</v>
      </c>
      <c r="C33" s="76">
        <v>45231</v>
      </c>
      <c r="D33" s="75"/>
      <c r="E33" s="75"/>
      <c r="F33" s="75"/>
      <c r="G33" s="75"/>
      <c r="H33" s="75"/>
      <c r="I33" s="75"/>
      <c r="J33" s="75"/>
      <c r="K33" s="75"/>
      <c r="L33" s="75"/>
      <c r="M33" s="24"/>
    </row>
    <row r="34" spans="2:13" x14ac:dyDescent="0.25">
      <c r="B34" s="20">
        <f>B33+1</f>
        <v>26</v>
      </c>
      <c r="C34" s="76"/>
      <c r="D34" s="75" t="s">
        <v>5</v>
      </c>
      <c r="E34" s="75" t="s">
        <v>8</v>
      </c>
      <c r="F34" s="77" t="s">
        <v>9</v>
      </c>
      <c r="G34" s="77"/>
      <c r="H34" s="75">
        <v>6</v>
      </c>
      <c r="I34" s="75" t="s">
        <v>9</v>
      </c>
      <c r="J34" s="75">
        <v>6.3</v>
      </c>
      <c r="K34" s="75">
        <v>0.28000000000000003</v>
      </c>
      <c r="L34" s="77" t="s">
        <v>8</v>
      </c>
      <c r="M34" s="63"/>
    </row>
    <row r="35" spans="2:13" x14ac:dyDescent="0.25">
      <c r="B35" s="20">
        <f t="shared" si="1"/>
        <v>27</v>
      </c>
      <c r="C35" s="76">
        <v>45261</v>
      </c>
      <c r="D35" s="75"/>
      <c r="E35" s="75"/>
      <c r="F35" s="75"/>
      <c r="G35" s="75"/>
      <c r="H35" s="75"/>
      <c r="I35" s="75"/>
      <c r="J35" s="75"/>
      <c r="K35" s="75"/>
      <c r="L35" s="75"/>
      <c r="M35" s="24"/>
    </row>
    <row r="36" spans="2:13" x14ac:dyDescent="0.25">
      <c r="B36" s="20">
        <f t="shared" si="1"/>
        <v>28</v>
      </c>
      <c r="C36" s="76"/>
      <c r="D36" s="75">
        <v>0.6</v>
      </c>
      <c r="E36" s="75" t="s">
        <v>8</v>
      </c>
      <c r="F36" s="77" t="s">
        <v>9</v>
      </c>
      <c r="G36" s="77"/>
      <c r="H36" s="75">
        <v>9</v>
      </c>
      <c r="I36" s="75" t="s">
        <v>9</v>
      </c>
      <c r="J36" s="75">
        <v>6.7</v>
      </c>
      <c r="K36" s="75">
        <v>0.11</v>
      </c>
      <c r="L36" s="77" t="s">
        <v>8</v>
      </c>
      <c r="M36" s="63"/>
    </row>
    <row r="37" spans="2:13" x14ac:dyDescent="0.25">
      <c r="B37" s="20">
        <f t="shared" si="1"/>
        <v>29</v>
      </c>
      <c r="C37" s="76">
        <v>45292</v>
      </c>
      <c r="D37" s="75"/>
      <c r="E37" s="75"/>
      <c r="F37" s="75"/>
      <c r="G37" s="75"/>
      <c r="H37" s="75"/>
      <c r="I37" s="75"/>
      <c r="J37" s="75"/>
      <c r="K37" s="75"/>
      <c r="L37" s="75"/>
      <c r="M37" s="24"/>
    </row>
    <row r="38" spans="2:13" x14ac:dyDescent="0.25">
      <c r="B38" s="20">
        <f t="shared" si="1"/>
        <v>30</v>
      </c>
      <c r="C38" s="76"/>
      <c r="D38" s="75">
        <v>8.1</v>
      </c>
      <c r="E38" s="75">
        <v>10</v>
      </c>
      <c r="F38" s="77">
        <v>21</v>
      </c>
      <c r="G38" s="77"/>
      <c r="H38" s="75">
        <v>12</v>
      </c>
      <c r="I38" s="75" t="s">
        <v>9</v>
      </c>
      <c r="J38" s="75">
        <v>6.4</v>
      </c>
      <c r="K38" s="75">
        <v>0.44</v>
      </c>
      <c r="L38" s="77" t="s">
        <v>8</v>
      </c>
      <c r="M38" s="63"/>
    </row>
    <row r="39" spans="2:13" x14ac:dyDescent="0.25">
      <c r="B39" s="20">
        <f t="shared" si="1"/>
        <v>31</v>
      </c>
      <c r="C39" s="76">
        <v>45323</v>
      </c>
      <c r="D39" s="85"/>
      <c r="E39" s="75"/>
      <c r="F39" s="75"/>
      <c r="G39" s="75"/>
      <c r="H39" s="75"/>
      <c r="I39" s="75"/>
      <c r="J39" s="75"/>
      <c r="K39" s="75"/>
      <c r="L39" s="75"/>
      <c r="M39" s="24"/>
    </row>
    <row r="40" spans="2:13" x14ac:dyDescent="0.25">
      <c r="B40" s="20">
        <f t="shared" si="1"/>
        <v>32</v>
      </c>
      <c r="C40" s="76"/>
      <c r="D40" s="75" t="s">
        <v>5</v>
      </c>
      <c r="E40" s="75">
        <v>22</v>
      </c>
      <c r="F40" s="77">
        <v>40</v>
      </c>
      <c r="G40" s="77"/>
      <c r="H40" s="75">
        <v>6</v>
      </c>
      <c r="I40" s="75">
        <v>3</v>
      </c>
      <c r="J40" s="75">
        <v>6.6</v>
      </c>
      <c r="K40" s="75">
        <v>0.23</v>
      </c>
      <c r="L40" s="77" t="s">
        <v>8</v>
      </c>
      <c r="M40" s="63"/>
    </row>
    <row r="41" spans="2:13" x14ac:dyDescent="0.25">
      <c r="B41" s="20">
        <f t="shared" si="1"/>
        <v>33</v>
      </c>
      <c r="C41" s="76">
        <v>45352</v>
      </c>
      <c r="D41" s="75"/>
      <c r="E41" s="75"/>
      <c r="F41" s="75"/>
      <c r="G41" s="75"/>
      <c r="H41" s="75"/>
      <c r="I41" s="75"/>
      <c r="J41" s="75"/>
      <c r="K41" s="75"/>
      <c r="L41" s="75"/>
      <c r="M41" s="24"/>
    </row>
    <row r="42" spans="2:13" x14ac:dyDescent="0.25">
      <c r="B42" s="20">
        <f t="shared" si="1"/>
        <v>34</v>
      </c>
      <c r="C42" s="76"/>
      <c r="D42" s="75">
        <v>0.8</v>
      </c>
      <c r="E42" s="75">
        <v>7</v>
      </c>
      <c r="F42" s="77">
        <v>30</v>
      </c>
      <c r="G42" s="77"/>
      <c r="H42" s="75">
        <v>9</v>
      </c>
      <c r="I42" s="75">
        <v>2</v>
      </c>
      <c r="J42" s="75">
        <v>7.1</v>
      </c>
      <c r="K42" s="75">
        <v>0.44</v>
      </c>
      <c r="L42" s="77">
        <v>2</v>
      </c>
      <c r="M42" s="63"/>
    </row>
    <row r="43" spans="2:13" x14ac:dyDescent="0.25">
      <c r="B43" s="20">
        <f t="shared" si="1"/>
        <v>35</v>
      </c>
      <c r="C43" s="76">
        <v>45383</v>
      </c>
      <c r="D43" s="75"/>
      <c r="E43" s="75"/>
      <c r="F43" s="75"/>
      <c r="G43" s="75"/>
      <c r="H43" s="75"/>
      <c r="I43" s="75"/>
      <c r="J43" s="75"/>
      <c r="K43" s="75"/>
      <c r="L43" s="75"/>
      <c r="M43" s="24"/>
    </row>
    <row r="44" spans="2:13" x14ac:dyDescent="0.25">
      <c r="B44" s="20">
        <f t="shared" si="1"/>
        <v>36</v>
      </c>
      <c r="C44" s="76"/>
      <c r="D44" s="75">
        <v>0.8</v>
      </c>
      <c r="E44" s="75">
        <v>9</v>
      </c>
      <c r="F44" s="77" t="s">
        <v>9</v>
      </c>
      <c r="G44" s="77"/>
      <c r="H44" s="75">
        <v>10</v>
      </c>
      <c r="I44" s="75">
        <v>1</v>
      </c>
      <c r="J44" s="75">
        <v>7.1</v>
      </c>
      <c r="K44" s="75">
        <v>0.22</v>
      </c>
      <c r="L44" s="77" t="s">
        <v>8</v>
      </c>
      <c r="M44" s="63"/>
    </row>
    <row r="45" spans="2:13" x14ac:dyDescent="0.25">
      <c r="B45" s="20">
        <f t="shared" si="1"/>
        <v>37</v>
      </c>
      <c r="C45" s="76"/>
      <c r="D45" s="75"/>
      <c r="E45" s="75"/>
      <c r="F45" s="77"/>
      <c r="G45" s="77"/>
      <c r="H45" s="75"/>
      <c r="I45" s="75"/>
      <c r="J45" s="75"/>
      <c r="K45" s="75"/>
      <c r="L45" s="77"/>
      <c r="M45" s="63"/>
    </row>
    <row r="46" spans="2:13" x14ac:dyDescent="0.25">
      <c r="B46" s="20">
        <f t="shared" si="1"/>
        <v>38</v>
      </c>
      <c r="C46" s="76"/>
      <c r="D46" s="75"/>
      <c r="E46" s="75"/>
      <c r="F46" s="77"/>
      <c r="G46" s="77"/>
      <c r="H46" s="75"/>
      <c r="I46" s="75"/>
      <c r="J46" s="75"/>
      <c r="K46" s="75"/>
      <c r="L46" s="77"/>
      <c r="M46" s="63"/>
    </row>
    <row r="47" spans="2:13" x14ac:dyDescent="0.25">
      <c r="B47" s="20">
        <f t="shared" si="1"/>
        <v>39</v>
      </c>
      <c r="C47" s="76"/>
      <c r="D47" s="75"/>
      <c r="E47" s="75"/>
      <c r="F47" s="77"/>
      <c r="G47" s="77"/>
      <c r="H47" s="75"/>
      <c r="I47" s="75"/>
      <c r="J47" s="75"/>
      <c r="K47" s="75"/>
      <c r="L47" s="77"/>
      <c r="M47" s="63"/>
    </row>
    <row r="48" spans="2:13" x14ac:dyDescent="0.25">
      <c r="B48" s="20">
        <f t="shared" si="1"/>
        <v>40</v>
      </c>
      <c r="C48" s="76"/>
      <c r="D48" s="75"/>
      <c r="E48" s="75"/>
      <c r="F48" s="77"/>
      <c r="G48" s="77"/>
      <c r="H48" s="75"/>
      <c r="I48" s="75"/>
      <c r="J48" s="75"/>
      <c r="K48" s="75"/>
      <c r="L48" s="77"/>
      <c r="M48" s="63"/>
    </row>
    <row r="49" spans="2:13" x14ac:dyDescent="0.25">
      <c r="B49" s="25">
        <f t="shared" si="1"/>
        <v>41</v>
      </c>
      <c r="C49" s="26"/>
      <c r="D49" s="27"/>
      <c r="E49" s="27"/>
      <c r="F49" s="64"/>
      <c r="G49" s="64"/>
      <c r="H49" s="27"/>
      <c r="I49" s="27"/>
      <c r="J49" s="27"/>
      <c r="K49" s="27"/>
      <c r="L49" s="64"/>
      <c r="M49" s="65"/>
    </row>
  </sheetData>
  <mergeCells count="54">
    <mergeCell ref="F48:G48"/>
    <mergeCell ref="L48:M48"/>
    <mergeCell ref="F49:G49"/>
    <mergeCell ref="L49:M49"/>
    <mergeCell ref="F45:G45"/>
    <mergeCell ref="L45:M45"/>
    <mergeCell ref="F46:G46"/>
    <mergeCell ref="L46:M46"/>
    <mergeCell ref="F47:G47"/>
    <mergeCell ref="L47:M47"/>
    <mergeCell ref="F44:G44"/>
    <mergeCell ref="L44:M44"/>
    <mergeCell ref="F38:G38"/>
    <mergeCell ref="L38:M38"/>
    <mergeCell ref="F40:G40"/>
    <mergeCell ref="L40:M40"/>
    <mergeCell ref="F42:G42"/>
    <mergeCell ref="L42:M42"/>
    <mergeCell ref="F24:G24"/>
    <mergeCell ref="L24:M24"/>
    <mergeCell ref="F34:G34"/>
    <mergeCell ref="L34:M34"/>
    <mergeCell ref="F36:G36"/>
    <mergeCell ref="L36:M36"/>
    <mergeCell ref="L26:M26"/>
    <mergeCell ref="F26:G26"/>
    <mergeCell ref="L28:M28"/>
    <mergeCell ref="F28:G28"/>
    <mergeCell ref="F30:G30"/>
    <mergeCell ref="L30:M30"/>
    <mergeCell ref="F32:G32"/>
    <mergeCell ref="L32:M32"/>
    <mergeCell ref="G2:J3"/>
    <mergeCell ref="B3:F4"/>
    <mergeCell ref="F5:G5"/>
    <mergeCell ref="B20:M20"/>
    <mergeCell ref="F22:G22"/>
    <mergeCell ref="L22:M22"/>
    <mergeCell ref="L5:M5"/>
    <mergeCell ref="F6:G6"/>
    <mergeCell ref="L6:M6"/>
    <mergeCell ref="B7:M7"/>
    <mergeCell ref="F9:G9"/>
    <mergeCell ref="L9:M9"/>
    <mergeCell ref="F17:G17"/>
    <mergeCell ref="L17:M17"/>
    <mergeCell ref="F19:G19"/>
    <mergeCell ref="L19:M19"/>
    <mergeCell ref="F11:G11"/>
    <mergeCell ref="L11:M11"/>
    <mergeCell ref="F13:G13"/>
    <mergeCell ref="L13:M13"/>
    <mergeCell ref="F15:G15"/>
    <mergeCell ref="L15:M15"/>
  </mergeCells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08344-E20B-4CC2-B26B-41CDACB5D8A2}">
  <dimension ref="B1:M49"/>
  <sheetViews>
    <sheetView topLeftCell="A16" workbookViewId="0">
      <selection activeCell="L44" sqref="L44:M44"/>
    </sheetView>
  </sheetViews>
  <sheetFormatPr defaultColWidth="8.85546875" defaultRowHeight="15" x14ac:dyDescent="0.25"/>
  <cols>
    <col min="1" max="10" width="8.85546875" style="1"/>
    <col min="11" max="11" width="11.7109375" style="1" customWidth="1"/>
    <col min="12" max="16384" width="8.85546875" style="1"/>
  </cols>
  <sheetData>
    <row r="1" spans="2:13" x14ac:dyDescent="0.25">
      <c r="B1" s="16"/>
      <c r="C1" s="6"/>
      <c r="D1" s="7"/>
      <c r="E1" s="7"/>
      <c r="F1" s="7"/>
      <c r="G1" s="7"/>
      <c r="H1" s="7"/>
      <c r="I1" s="7"/>
      <c r="J1" s="7"/>
      <c r="K1" s="7"/>
      <c r="L1" s="7"/>
      <c r="M1" s="8"/>
    </row>
    <row r="2" spans="2:13" ht="23.25" x14ac:dyDescent="0.25">
      <c r="B2" s="17"/>
      <c r="C2" s="14" t="s">
        <v>18</v>
      </c>
      <c r="D2" s="14"/>
      <c r="E2" s="15"/>
      <c r="F2" s="14"/>
      <c r="G2" s="48" t="s">
        <v>23</v>
      </c>
      <c r="H2" s="48"/>
      <c r="I2" s="48"/>
      <c r="J2" s="48"/>
      <c r="K2" s="14"/>
      <c r="L2" s="14"/>
      <c r="M2" s="29"/>
    </row>
    <row r="3" spans="2:13" ht="23.25" x14ac:dyDescent="0.25">
      <c r="B3" s="49" t="s">
        <v>19</v>
      </c>
      <c r="C3" s="48"/>
      <c r="D3" s="48"/>
      <c r="E3" s="48"/>
      <c r="F3" s="48"/>
      <c r="G3" s="48"/>
      <c r="H3" s="48"/>
      <c r="I3" s="48"/>
      <c r="J3" s="48"/>
      <c r="K3" s="14"/>
      <c r="L3" s="14"/>
      <c r="M3" s="29"/>
    </row>
    <row r="4" spans="2:13" ht="23.25" x14ac:dyDescent="0.25">
      <c r="B4" s="50"/>
      <c r="C4" s="51"/>
      <c r="D4" s="51"/>
      <c r="E4" s="51"/>
      <c r="F4" s="51"/>
      <c r="G4" s="28" t="s">
        <v>51</v>
      </c>
      <c r="H4" s="28"/>
      <c r="I4" s="28"/>
      <c r="J4" s="28"/>
      <c r="K4" s="12"/>
      <c r="L4" s="12"/>
      <c r="M4" s="30"/>
    </row>
    <row r="5" spans="2:13" ht="25.5" x14ac:dyDescent="0.25">
      <c r="B5" s="18"/>
      <c r="C5" s="2" t="s">
        <v>2</v>
      </c>
      <c r="D5" s="2" t="s">
        <v>1</v>
      </c>
      <c r="E5" s="2" t="s">
        <v>12</v>
      </c>
      <c r="F5" s="52" t="s">
        <v>13</v>
      </c>
      <c r="G5" s="53"/>
      <c r="H5" s="3" t="s">
        <v>14</v>
      </c>
      <c r="I5" s="3" t="s">
        <v>15</v>
      </c>
      <c r="J5" s="3" t="s">
        <v>11</v>
      </c>
      <c r="K5" s="3" t="s">
        <v>16</v>
      </c>
      <c r="L5" s="52" t="s">
        <v>17</v>
      </c>
      <c r="M5" s="53"/>
    </row>
    <row r="6" spans="2:13" ht="15.75" thickBot="1" x14ac:dyDescent="0.3">
      <c r="B6" s="19" t="s">
        <v>3</v>
      </c>
      <c r="C6" s="5" t="s">
        <v>10</v>
      </c>
      <c r="D6" s="5" t="s">
        <v>0</v>
      </c>
      <c r="E6" s="5" t="s">
        <v>0</v>
      </c>
      <c r="F6" s="54" t="s">
        <v>6</v>
      </c>
      <c r="G6" s="55"/>
      <c r="H6" s="5" t="s">
        <v>0</v>
      </c>
      <c r="I6" s="5" t="s">
        <v>0</v>
      </c>
      <c r="J6" s="5" t="s">
        <v>11</v>
      </c>
      <c r="K6" s="5" t="s">
        <v>7</v>
      </c>
      <c r="L6" s="54" t="s">
        <v>0</v>
      </c>
      <c r="M6" s="55"/>
    </row>
    <row r="7" spans="2:13" ht="21.75" thickBot="1" x14ac:dyDescent="0.3">
      <c r="B7" s="57" t="s">
        <v>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9"/>
    </row>
    <row r="8" spans="2:13" x14ac:dyDescent="0.25">
      <c r="B8" s="20">
        <v>1</v>
      </c>
      <c r="C8" s="21">
        <v>44866</v>
      </c>
      <c r="D8" s="23"/>
      <c r="E8" s="23"/>
      <c r="F8" s="23"/>
      <c r="G8" s="23"/>
      <c r="H8" s="23"/>
      <c r="I8" s="23"/>
      <c r="J8" s="23"/>
      <c r="K8" s="23"/>
      <c r="L8" s="23"/>
      <c r="M8" s="24"/>
    </row>
    <row r="9" spans="2:13" x14ac:dyDescent="0.25">
      <c r="B9" s="20">
        <f>B8+1</f>
        <v>2</v>
      </c>
      <c r="C9" s="21"/>
      <c r="D9" s="23" t="s">
        <v>5</v>
      </c>
      <c r="E9" s="23" t="s">
        <v>8</v>
      </c>
      <c r="F9" s="56" t="s">
        <v>9</v>
      </c>
      <c r="G9" s="56"/>
      <c r="H9" s="23">
        <v>8</v>
      </c>
      <c r="I9" s="23">
        <v>1</v>
      </c>
      <c r="J9" s="23">
        <v>7.3</v>
      </c>
      <c r="K9" s="23">
        <v>0.49</v>
      </c>
      <c r="L9" s="56" t="s">
        <v>8</v>
      </c>
      <c r="M9" s="63"/>
    </row>
    <row r="10" spans="2:13" x14ac:dyDescent="0.25">
      <c r="B10" s="20">
        <f t="shared" ref="B10:B19" si="0">B9+1</f>
        <v>3</v>
      </c>
      <c r="C10" s="21">
        <v>44896</v>
      </c>
      <c r="D10" s="23"/>
      <c r="E10" s="23"/>
      <c r="F10" s="23"/>
      <c r="G10" s="23"/>
      <c r="H10" s="23"/>
      <c r="I10" s="23"/>
      <c r="J10" s="23"/>
      <c r="K10" s="23"/>
      <c r="L10" s="23"/>
      <c r="M10" s="24"/>
    </row>
    <row r="11" spans="2:13" x14ac:dyDescent="0.25">
      <c r="B11" s="20">
        <f t="shared" si="0"/>
        <v>4</v>
      </c>
      <c r="C11" s="21"/>
      <c r="D11" s="23" t="s">
        <v>5</v>
      </c>
      <c r="E11" s="23" t="s">
        <v>8</v>
      </c>
      <c r="F11" s="56" t="s">
        <v>9</v>
      </c>
      <c r="G11" s="56"/>
      <c r="H11" s="23">
        <v>8</v>
      </c>
      <c r="I11" s="23">
        <v>1</v>
      </c>
      <c r="J11" s="23">
        <v>7.4</v>
      </c>
      <c r="K11" s="23">
        <v>0.4</v>
      </c>
      <c r="L11" s="56">
        <v>6</v>
      </c>
      <c r="M11" s="63"/>
    </row>
    <row r="12" spans="2:13" x14ac:dyDescent="0.25">
      <c r="B12" s="20">
        <f t="shared" si="0"/>
        <v>5</v>
      </c>
      <c r="C12" s="21">
        <v>44927</v>
      </c>
      <c r="D12" s="23"/>
      <c r="E12" s="23"/>
      <c r="F12" s="23"/>
      <c r="G12" s="23"/>
      <c r="H12" s="23"/>
      <c r="I12" s="23"/>
      <c r="J12" s="23"/>
      <c r="K12" s="23"/>
      <c r="L12" s="23"/>
      <c r="M12" s="24"/>
    </row>
    <row r="13" spans="2:13" x14ac:dyDescent="0.25">
      <c r="B13" s="20">
        <f t="shared" si="0"/>
        <v>6</v>
      </c>
      <c r="C13" s="21"/>
      <c r="D13" s="23" t="s">
        <v>5</v>
      </c>
      <c r="E13" s="23" t="s">
        <v>8</v>
      </c>
      <c r="F13" s="56" t="s">
        <v>9</v>
      </c>
      <c r="G13" s="56"/>
      <c r="H13" s="23">
        <v>6</v>
      </c>
      <c r="I13" s="23">
        <v>1</v>
      </c>
      <c r="J13" s="23">
        <v>7.3</v>
      </c>
      <c r="K13" s="23">
        <v>1.72</v>
      </c>
      <c r="L13" s="56" t="s">
        <v>8</v>
      </c>
      <c r="M13" s="63"/>
    </row>
    <row r="14" spans="2:13" x14ac:dyDescent="0.25">
      <c r="B14" s="20">
        <f t="shared" si="0"/>
        <v>7</v>
      </c>
      <c r="C14" s="21">
        <v>44958</v>
      </c>
      <c r="D14" s="22"/>
      <c r="E14" s="23"/>
      <c r="F14" s="23"/>
      <c r="G14" s="23"/>
      <c r="H14" s="23"/>
      <c r="I14" s="23"/>
      <c r="J14" s="23"/>
      <c r="K14" s="23"/>
      <c r="L14" s="23"/>
      <c r="M14" s="24"/>
    </row>
    <row r="15" spans="2:13" x14ac:dyDescent="0.25">
      <c r="B15" s="20">
        <f t="shared" si="0"/>
        <v>8</v>
      </c>
      <c r="C15" s="21"/>
      <c r="D15" s="23" t="s">
        <v>5</v>
      </c>
      <c r="E15" s="23" t="s">
        <v>8</v>
      </c>
      <c r="F15" s="56" t="s">
        <v>9</v>
      </c>
      <c r="G15" s="56"/>
      <c r="H15" s="23">
        <v>8</v>
      </c>
      <c r="I15" s="23">
        <v>1</v>
      </c>
      <c r="J15" s="23">
        <v>8</v>
      </c>
      <c r="K15" s="23">
        <v>0.41</v>
      </c>
      <c r="L15" s="56">
        <v>4</v>
      </c>
      <c r="M15" s="63"/>
    </row>
    <row r="16" spans="2:13" x14ac:dyDescent="0.25">
      <c r="B16" s="20">
        <f t="shared" si="0"/>
        <v>9</v>
      </c>
      <c r="C16" s="21">
        <v>44986</v>
      </c>
      <c r="D16" s="23"/>
      <c r="E16" s="23"/>
      <c r="F16" s="23"/>
      <c r="G16" s="23"/>
      <c r="H16" s="23"/>
      <c r="I16" s="23"/>
      <c r="J16" s="23"/>
      <c r="K16" s="23"/>
      <c r="L16" s="23"/>
      <c r="M16" s="24"/>
    </row>
    <row r="17" spans="2:13" x14ac:dyDescent="0.25">
      <c r="B17" s="20">
        <f t="shared" si="0"/>
        <v>10</v>
      </c>
      <c r="C17" s="21"/>
      <c r="D17" s="23" t="s">
        <v>5</v>
      </c>
      <c r="E17" s="23" t="s">
        <v>8</v>
      </c>
      <c r="F17" s="56">
        <v>30</v>
      </c>
      <c r="G17" s="56"/>
      <c r="H17" s="23">
        <v>5</v>
      </c>
      <c r="I17" s="23">
        <v>4</v>
      </c>
      <c r="J17" s="23">
        <v>6.2</v>
      </c>
      <c r="K17" s="23">
        <v>0.19</v>
      </c>
      <c r="L17" s="56" t="s">
        <v>8</v>
      </c>
      <c r="M17" s="63"/>
    </row>
    <row r="18" spans="2:13" x14ac:dyDescent="0.25">
      <c r="B18" s="20">
        <f t="shared" si="0"/>
        <v>11</v>
      </c>
      <c r="C18" s="21">
        <v>45017</v>
      </c>
      <c r="D18" s="23"/>
      <c r="E18" s="23"/>
      <c r="F18" s="23"/>
      <c r="G18" s="23"/>
      <c r="H18" s="23"/>
      <c r="I18" s="23"/>
      <c r="J18" s="23"/>
      <c r="K18" s="23"/>
      <c r="L18" s="23"/>
      <c r="M18" s="24"/>
    </row>
    <row r="19" spans="2:13" x14ac:dyDescent="0.25">
      <c r="B19" s="25">
        <f t="shared" si="0"/>
        <v>12</v>
      </c>
      <c r="C19" s="26"/>
      <c r="D19" s="27" t="s">
        <v>5</v>
      </c>
      <c r="E19" s="27">
        <v>3</v>
      </c>
      <c r="F19" s="64" t="s">
        <v>9</v>
      </c>
      <c r="G19" s="64"/>
      <c r="H19" s="27">
        <v>6</v>
      </c>
      <c r="I19" s="27" t="s">
        <v>9</v>
      </c>
      <c r="J19" s="27">
        <v>7</v>
      </c>
      <c r="K19" s="27">
        <v>0.1</v>
      </c>
      <c r="L19" s="64" t="s">
        <v>8</v>
      </c>
      <c r="M19" s="65"/>
    </row>
    <row r="20" spans="2:13" ht="21" x14ac:dyDescent="0.25">
      <c r="B20" s="60" t="s">
        <v>53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2"/>
    </row>
    <row r="21" spans="2:13" x14ac:dyDescent="0.25">
      <c r="B21" s="47">
        <v>13</v>
      </c>
      <c r="C21" s="78">
        <v>45047</v>
      </c>
      <c r="D21" s="79"/>
      <c r="E21" s="79"/>
      <c r="F21" s="79"/>
      <c r="G21" s="79"/>
      <c r="H21" s="79"/>
      <c r="I21" s="79"/>
      <c r="J21" s="79"/>
      <c r="K21" s="79"/>
      <c r="L21" s="79"/>
      <c r="M21" s="80"/>
    </row>
    <row r="22" spans="2:13" x14ac:dyDescent="0.25">
      <c r="B22" s="20">
        <f>B21+1</f>
        <v>14</v>
      </c>
      <c r="C22" s="76"/>
      <c r="D22" s="75">
        <v>0.1</v>
      </c>
      <c r="E22" s="75" t="s">
        <v>8</v>
      </c>
      <c r="F22" s="77" t="s">
        <v>9</v>
      </c>
      <c r="G22" s="77"/>
      <c r="H22" s="75">
        <v>10</v>
      </c>
      <c r="I22" s="75">
        <v>2</v>
      </c>
      <c r="J22" s="75">
        <v>7.1</v>
      </c>
      <c r="K22" s="75">
        <v>0.21</v>
      </c>
      <c r="L22" s="77" t="s">
        <v>8</v>
      </c>
      <c r="M22" s="63"/>
    </row>
    <row r="23" spans="2:13" x14ac:dyDescent="0.25">
      <c r="B23" s="20">
        <f t="shared" ref="B23:B49" si="1">B22+1</f>
        <v>15</v>
      </c>
      <c r="C23" s="76">
        <v>45078</v>
      </c>
      <c r="D23" s="75"/>
      <c r="E23" s="75"/>
      <c r="F23" s="75"/>
      <c r="G23" s="75"/>
      <c r="H23" s="75"/>
      <c r="I23" s="75"/>
      <c r="J23" s="75"/>
      <c r="K23" s="75"/>
      <c r="L23" s="75"/>
      <c r="M23" s="24"/>
    </row>
    <row r="24" spans="2:13" x14ac:dyDescent="0.25">
      <c r="B24" s="20">
        <f t="shared" si="1"/>
        <v>16</v>
      </c>
      <c r="C24" s="76"/>
      <c r="D24" s="75" t="s">
        <v>5</v>
      </c>
      <c r="E24" s="75">
        <v>7</v>
      </c>
      <c r="F24" s="77">
        <v>110</v>
      </c>
      <c r="G24" s="77"/>
      <c r="H24" s="75">
        <v>7</v>
      </c>
      <c r="I24" s="75" t="s">
        <v>9</v>
      </c>
      <c r="J24" s="75">
        <v>7.7</v>
      </c>
      <c r="K24" s="75">
        <v>0.14000000000000001</v>
      </c>
      <c r="L24" s="77" t="s">
        <v>8</v>
      </c>
      <c r="M24" s="63"/>
    </row>
    <row r="25" spans="2:13" x14ac:dyDescent="0.25">
      <c r="B25" s="20">
        <f t="shared" si="1"/>
        <v>17</v>
      </c>
      <c r="C25" s="76">
        <v>45108</v>
      </c>
      <c r="D25" s="81"/>
      <c r="E25" s="81"/>
      <c r="F25" s="81"/>
      <c r="G25" s="81"/>
      <c r="H25" s="81"/>
      <c r="I25" s="81"/>
      <c r="J25" s="81"/>
      <c r="K25" s="81"/>
      <c r="L25" s="81"/>
      <c r="M25" s="45"/>
    </row>
    <row r="26" spans="2:13" x14ac:dyDescent="0.25">
      <c r="B26" s="20">
        <f t="shared" si="1"/>
        <v>18</v>
      </c>
      <c r="C26" s="76"/>
      <c r="D26" s="82">
        <v>0.8</v>
      </c>
      <c r="E26" s="82">
        <v>4</v>
      </c>
      <c r="F26" s="83" t="s">
        <v>9</v>
      </c>
      <c r="G26" s="83"/>
      <c r="H26" s="82">
        <v>9</v>
      </c>
      <c r="I26" s="82" t="s">
        <v>9</v>
      </c>
      <c r="J26" s="82">
        <v>6.7</v>
      </c>
      <c r="K26" s="82">
        <v>0.14000000000000001</v>
      </c>
      <c r="L26" s="83" t="s">
        <v>8</v>
      </c>
      <c r="M26" s="67"/>
    </row>
    <row r="27" spans="2:13" x14ac:dyDescent="0.25">
      <c r="B27" s="20">
        <f t="shared" si="1"/>
        <v>19</v>
      </c>
      <c r="C27" s="76">
        <v>45139</v>
      </c>
      <c r="D27" s="82"/>
      <c r="E27" s="82"/>
      <c r="F27" s="86"/>
      <c r="G27" s="86"/>
      <c r="H27" s="82"/>
      <c r="I27" s="82"/>
      <c r="J27" s="82"/>
      <c r="K27" s="82"/>
      <c r="L27" s="86"/>
      <c r="M27" s="46"/>
    </row>
    <row r="28" spans="2:13" x14ac:dyDescent="0.25">
      <c r="B28" s="20">
        <f t="shared" si="1"/>
        <v>20</v>
      </c>
      <c r="C28" s="76"/>
      <c r="D28" s="82" t="s">
        <v>5</v>
      </c>
      <c r="E28" s="82" t="s">
        <v>8</v>
      </c>
      <c r="F28" s="83" t="s">
        <v>9</v>
      </c>
      <c r="G28" s="83"/>
      <c r="H28" s="82">
        <v>8</v>
      </c>
      <c r="I28" s="82">
        <v>3</v>
      </c>
      <c r="J28" s="82">
        <v>7.2</v>
      </c>
      <c r="K28" s="82">
        <v>0.11</v>
      </c>
      <c r="L28" s="83" t="s">
        <v>8</v>
      </c>
      <c r="M28" s="67"/>
    </row>
    <row r="29" spans="2:13" x14ac:dyDescent="0.25">
      <c r="B29" s="20">
        <f t="shared" si="1"/>
        <v>21</v>
      </c>
      <c r="C29" s="76">
        <v>45170</v>
      </c>
      <c r="D29" s="75"/>
      <c r="E29" s="75"/>
      <c r="F29" s="75"/>
      <c r="G29" s="75"/>
      <c r="H29" s="75"/>
      <c r="I29" s="75"/>
      <c r="J29" s="75"/>
      <c r="K29" s="75"/>
      <c r="L29" s="75"/>
      <c r="M29" s="24"/>
    </row>
    <row r="30" spans="2:13" x14ac:dyDescent="0.25">
      <c r="B30" s="20">
        <f t="shared" si="1"/>
        <v>22</v>
      </c>
      <c r="C30" s="76"/>
      <c r="D30" s="75" t="s">
        <v>5</v>
      </c>
      <c r="E30" s="75" t="s">
        <v>8</v>
      </c>
      <c r="F30" s="77" t="s">
        <v>9</v>
      </c>
      <c r="G30" s="77"/>
      <c r="H30" s="75">
        <v>7</v>
      </c>
      <c r="I30" s="75">
        <v>2</v>
      </c>
      <c r="J30" s="75">
        <v>7</v>
      </c>
      <c r="K30" s="75" t="s">
        <v>54</v>
      </c>
      <c r="L30" s="77" t="s">
        <v>8</v>
      </c>
      <c r="M30" s="63"/>
    </row>
    <row r="31" spans="2:13" x14ac:dyDescent="0.25">
      <c r="B31" s="20">
        <f t="shared" si="1"/>
        <v>23</v>
      </c>
      <c r="C31" s="76">
        <v>45200</v>
      </c>
      <c r="D31" s="75"/>
      <c r="E31" s="75"/>
      <c r="F31" s="75"/>
      <c r="G31" s="75"/>
      <c r="H31" s="75"/>
      <c r="I31" s="75"/>
      <c r="J31" s="75"/>
      <c r="K31" s="75"/>
      <c r="L31" s="75"/>
      <c r="M31" s="24"/>
    </row>
    <row r="32" spans="2:13" x14ac:dyDescent="0.25">
      <c r="B32" s="20">
        <f t="shared" si="1"/>
        <v>24</v>
      </c>
      <c r="C32" s="76"/>
      <c r="D32" s="75" t="s">
        <v>5</v>
      </c>
      <c r="E32" s="75" t="s">
        <v>8</v>
      </c>
      <c r="F32" s="77" t="s">
        <v>9</v>
      </c>
      <c r="G32" s="77"/>
      <c r="H32" s="75">
        <v>8</v>
      </c>
      <c r="I32" s="75" t="s">
        <v>9</v>
      </c>
      <c r="J32" s="75">
        <v>7.4</v>
      </c>
      <c r="K32" s="75">
        <v>0.3</v>
      </c>
      <c r="L32" s="77" t="s">
        <v>8</v>
      </c>
      <c r="M32" s="63"/>
    </row>
    <row r="33" spans="2:13" x14ac:dyDescent="0.25">
      <c r="B33" s="20">
        <f t="shared" si="1"/>
        <v>25</v>
      </c>
      <c r="C33" s="76">
        <v>45231</v>
      </c>
      <c r="D33" s="75"/>
      <c r="E33" s="75"/>
      <c r="F33" s="75"/>
      <c r="G33" s="75"/>
      <c r="H33" s="75"/>
      <c r="I33" s="75"/>
      <c r="J33" s="75"/>
      <c r="K33" s="75"/>
      <c r="L33" s="75"/>
      <c r="M33" s="24"/>
    </row>
    <row r="34" spans="2:13" x14ac:dyDescent="0.25">
      <c r="B34" s="20">
        <f>B33+1</f>
        <v>26</v>
      </c>
      <c r="C34" s="76"/>
      <c r="D34" s="75" t="s">
        <v>5</v>
      </c>
      <c r="E34" s="75" t="s">
        <v>8</v>
      </c>
      <c r="F34" s="77" t="s">
        <v>9</v>
      </c>
      <c r="G34" s="77"/>
      <c r="H34" s="75">
        <v>6</v>
      </c>
      <c r="I34" s="75" t="s">
        <v>9</v>
      </c>
      <c r="J34" s="75">
        <v>6.3</v>
      </c>
      <c r="K34" s="75">
        <v>0.28000000000000003</v>
      </c>
      <c r="L34" s="77" t="s">
        <v>8</v>
      </c>
      <c r="M34" s="63"/>
    </row>
    <row r="35" spans="2:13" x14ac:dyDescent="0.25">
      <c r="B35" s="20">
        <f t="shared" si="1"/>
        <v>27</v>
      </c>
      <c r="C35" s="76">
        <v>45261</v>
      </c>
      <c r="D35" s="75"/>
      <c r="E35" s="75"/>
      <c r="F35" s="75"/>
      <c r="G35" s="75"/>
      <c r="H35" s="75"/>
      <c r="I35" s="75"/>
      <c r="J35" s="75"/>
      <c r="K35" s="75"/>
      <c r="L35" s="75"/>
      <c r="M35" s="24"/>
    </row>
    <row r="36" spans="2:13" x14ac:dyDescent="0.25">
      <c r="B36" s="20">
        <f t="shared" si="1"/>
        <v>28</v>
      </c>
      <c r="C36" s="76"/>
      <c r="D36" s="75">
        <v>0.6</v>
      </c>
      <c r="E36" s="75" t="s">
        <v>8</v>
      </c>
      <c r="F36" s="77" t="s">
        <v>9</v>
      </c>
      <c r="G36" s="77"/>
      <c r="H36" s="75">
        <v>9</v>
      </c>
      <c r="I36" s="75" t="s">
        <v>9</v>
      </c>
      <c r="J36" s="75">
        <v>6.7</v>
      </c>
      <c r="K36" s="75">
        <v>0.11</v>
      </c>
      <c r="L36" s="77" t="s">
        <v>8</v>
      </c>
      <c r="M36" s="63"/>
    </row>
    <row r="37" spans="2:13" x14ac:dyDescent="0.25">
      <c r="B37" s="20">
        <f t="shared" si="1"/>
        <v>29</v>
      </c>
      <c r="C37" s="76">
        <v>45292</v>
      </c>
      <c r="D37" s="75"/>
      <c r="E37" s="75"/>
      <c r="F37" s="75"/>
      <c r="G37" s="75"/>
      <c r="H37" s="75"/>
      <c r="I37" s="75"/>
      <c r="J37" s="75"/>
      <c r="K37" s="75"/>
      <c r="L37" s="75"/>
      <c r="M37" s="24"/>
    </row>
    <row r="38" spans="2:13" x14ac:dyDescent="0.25">
      <c r="B38" s="20">
        <f t="shared" si="1"/>
        <v>30</v>
      </c>
      <c r="C38" s="76"/>
      <c r="D38" s="75">
        <v>8.1</v>
      </c>
      <c r="E38" s="75">
        <v>10</v>
      </c>
      <c r="F38" s="77">
        <v>21</v>
      </c>
      <c r="G38" s="77"/>
      <c r="H38" s="75">
        <v>12</v>
      </c>
      <c r="I38" s="75" t="s">
        <v>9</v>
      </c>
      <c r="J38" s="75">
        <v>6.4</v>
      </c>
      <c r="K38" s="75">
        <v>0.44</v>
      </c>
      <c r="L38" s="77" t="s">
        <v>8</v>
      </c>
      <c r="M38" s="63"/>
    </row>
    <row r="39" spans="2:13" x14ac:dyDescent="0.25">
      <c r="B39" s="20">
        <f t="shared" si="1"/>
        <v>31</v>
      </c>
      <c r="C39" s="76">
        <v>45323</v>
      </c>
      <c r="D39" s="85"/>
      <c r="E39" s="75"/>
      <c r="F39" s="75"/>
      <c r="G39" s="75"/>
      <c r="H39" s="75"/>
      <c r="I39" s="75"/>
      <c r="J39" s="75"/>
      <c r="K39" s="75"/>
      <c r="L39" s="75"/>
      <c r="M39" s="24"/>
    </row>
    <row r="40" spans="2:13" x14ac:dyDescent="0.25">
      <c r="B40" s="20">
        <f t="shared" si="1"/>
        <v>32</v>
      </c>
      <c r="C40" s="76"/>
      <c r="D40" s="75" t="s">
        <v>5</v>
      </c>
      <c r="E40" s="75">
        <v>22</v>
      </c>
      <c r="F40" s="77">
        <v>40</v>
      </c>
      <c r="G40" s="77"/>
      <c r="H40" s="75">
        <v>6</v>
      </c>
      <c r="I40" s="75">
        <v>3</v>
      </c>
      <c r="J40" s="75">
        <v>6.6</v>
      </c>
      <c r="K40" s="75">
        <v>0.23</v>
      </c>
      <c r="L40" s="77" t="s">
        <v>8</v>
      </c>
      <c r="M40" s="63"/>
    </row>
    <row r="41" spans="2:13" x14ac:dyDescent="0.25">
      <c r="B41" s="20">
        <f t="shared" si="1"/>
        <v>33</v>
      </c>
      <c r="C41" s="76">
        <v>45352</v>
      </c>
      <c r="D41" s="75"/>
      <c r="E41" s="75"/>
      <c r="F41" s="75"/>
      <c r="G41" s="75"/>
      <c r="H41" s="75"/>
      <c r="I41" s="75"/>
      <c r="J41" s="75"/>
      <c r="K41" s="75"/>
      <c r="L41" s="75"/>
      <c r="M41" s="24"/>
    </row>
    <row r="42" spans="2:13" x14ac:dyDescent="0.25">
      <c r="B42" s="20">
        <f t="shared" si="1"/>
        <v>34</v>
      </c>
      <c r="C42" s="76"/>
      <c r="D42" s="75">
        <v>0.8</v>
      </c>
      <c r="E42" s="75">
        <v>7</v>
      </c>
      <c r="F42" s="77">
        <v>30</v>
      </c>
      <c r="G42" s="77"/>
      <c r="H42" s="75">
        <v>9</v>
      </c>
      <c r="I42" s="75">
        <v>2</v>
      </c>
      <c r="J42" s="75">
        <v>7.1</v>
      </c>
      <c r="K42" s="75">
        <v>0.44</v>
      </c>
      <c r="L42" s="77">
        <v>2</v>
      </c>
      <c r="M42" s="63"/>
    </row>
    <row r="43" spans="2:13" x14ac:dyDescent="0.25">
      <c r="B43" s="20">
        <f t="shared" si="1"/>
        <v>35</v>
      </c>
      <c r="C43" s="76">
        <v>45383</v>
      </c>
      <c r="D43" s="75"/>
      <c r="E43" s="75"/>
      <c r="F43" s="75"/>
      <c r="G43" s="75"/>
      <c r="H43" s="75"/>
      <c r="I43" s="75"/>
      <c r="J43" s="75"/>
      <c r="K43" s="75"/>
      <c r="L43" s="75"/>
      <c r="M43" s="24"/>
    </row>
    <row r="44" spans="2:13" x14ac:dyDescent="0.25">
      <c r="B44" s="20">
        <f t="shared" si="1"/>
        <v>36</v>
      </c>
      <c r="C44" s="76"/>
      <c r="D44" s="75">
        <v>0.8</v>
      </c>
      <c r="E44" s="75">
        <v>9</v>
      </c>
      <c r="F44" s="77" t="s">
        <v>9</v>
      </c>
      <c r="G44" s="77"/>
      <c r="H44" s="75">
        <v>10</v>
      </c>
      <c r="I44" s="75">
        <v>1</v>
      </c>
      <c r="J44" s="75">
        <v>7.1</v>
      </c>
      <c r="K44" s="75">
        <v>0.22</v>
      </c>
      <c r="L44" s="77" t="s">
        <v>8</v>
      </c>
      <c r="M44" s="63"/>
    </row>
    <row r="45" spans="2:13" x14ac:dyDescent="0.25">
      <c r="B45" s="20">
        <f t="shared" si="1"/>
        <v>37</v>
      </c>
      <c r="C45" s="76"/>
      <c r="D45" s="75"/>
      <c r="E45" s="75"/>
      <c r="F45" s="77"/>
      <c r="G45" s="77"/>
      <c r="H45" s="75"/>
      <c r="I45" s="75"/>
      <c r="J45" s="75"/>
      <c r="K45" s="75"/>
      <c r="L45" s="77"/>
      <c r="M45" s="63"/>
    </row>
    <row r="46" spans="2:13" x14ac:dyDescent="0.25">
      <c r="B46" s="20">
        <f t="shared" si="1"/>
        <v>38</v>
      </c>
      <c r="C46" s="76"/>
      <c r="D46" s="75"/>
      <c r="E46" s="75"/>
      <c r="F46" s="77"/>
      <c r="G46" s="77"/>
      <c r="H46" s="75"/>
      <c r="I46" s="75"/>
      <c r="J46" s="75"/>
      <c r="K46" s="75"/>
      <c r="L46" s="77"/>
      <c r="M46" s="63"/>
    </row>
    <row r="47" spans="2:13" x14ac:dyDescent="0.25">
      <c r="B47" s="20">
        <f t="shared" si="1"/>
        <v>39</v>
      </c>
      <c r="C47" s="76"/>
      <c r="D47" s="75"/>
      <c r="E47" s="75"/>
      <c r="F47" s="77"/>
      <c r="G47" s="77"/>
      <c r="H47" s="75"/>
      <c r="I47" s="75"/>
      <c r="J47" s="75"/>
      <c r="K47" s="75"/>
      <c r="L47" s="77"/>
      <c r="M47" s="63"/>
    </row>
    <row r="48" spans="2:13" x14ac:dyDescent="0.25">
      <c r="B48" s="20">
        <f t="shared" si="1"/>
        <v>40</v>
      </c>
      <c r="C48" s="76"/>
      <c r="D48" s="75"/>
      <c r="E48" s="75"/>
      <c r="F48" s="77"/>
      <c r="G48" s="77"/>
      <c r="H48" s="75"/>
      <c r="I48" s="75"/>
      <c r="J48" s="75"/>
      <c r="K48" s="75"/>
      <c r="L48" s="77"/>
      <c r="M48" s="63"/>
    </row>
    <row r="49" spans="2:13" x14ac:dyDescent="0.25">
      <c r="B49" s="25">
        <f t="shared" si="1"/>
        <v>41</v>
      </c>
      <c r="C49" s="26"/>
      <c r="D49" s="27"/>
      <c r="E49" s="27"/>
      <c r="F49" s="64"/>
      <c r="G49" s="64"/>
      <c r="H49" s="27"/>
      <c r="I49" s="27"/>
      <c r="J49" s="27"/>
      <c r="K49" s="27"/>
      <c r="L49" s="64"/>
      <c r="M49" s="65"/>
    </row>
  </sheetData>
  <mergeCells count="54">
    <mergeCell ref="F48:G48"/>
    <mergeCell ref="L48:M48"/>
    <mergeCell ref="F49:G49"/>
    <mergeCell ref="L49:M49"/>
    <mergeCell ref="F45:G45"/>
    <mergeCell ref="L45:M45"/>
    <mergeCell ref="F46:G46"/>
    <mergeCell ref="L46:M46"/>
    <mergeCell ref="F47:G47"/>
    <mergeCell ref="L47:M47"/>
    <mergeCell ref="F44:G44"/>
    <mergeCell ref="L44:M44"/>
    <mergeCell ref="F38:G38"/>
    <mergeCell ref="L38:M38"/>
    <mergeCell ref="F40:G40"/>
    <mergeCell ref="L40:M40"/>
    <mergeCell ref="F42:G42"/>
    <mergeCell ref="L42:M42"/>
    <mergeCell ref="F24:G24"/>
    <mergeCell ref="L24:M24"/>
    <mergeCell ref="F34:G34"/>
    <mergeCell ref="L34:M34"/>
    <mergeCell ref="F36:G36"/>
    <mergeCell ref="L36:M36"/>
    <mergeCell ref="L28:M28"/>
    <mergeCell ref="L26:M26"/>
    <mergeCell ref="F26:G26"/>
    <mergeCell ref="F28:G28"/>
    <mergeCell ref="F30:G30"/>
    <mergeCell ref="L30:M30"/>
    <mergeCell ref="F32:G32"/>
    <mergeCell ref="L32:M32"/>
    <mergeCell ref="F13:G13"/>
    <mergeCell ref="L13:M13"/>
    <mergeCell ref="B20:M20"/>
    <mergeCell ref="F22:G22"/>
    <mergeCell ref="L22:M22"/>
    <mergeCell ref="F15:G15"/>
    <mergeCell ref="L15:M15"/>
    <mergeCell ref="F17:G17"/>
    <mergeCell ref="L17:M17"/>
    <mergeCell ref="F19:G19"/>
    <mergeCell ref="L19:M19"/>
    <mergeCell ref="B7:M7"/>
    <mergeCell ref="F9:G9"/>
    <mergeCell ref="L9:M9"/>
    <mergeCell ref="F11:G11"/>
    <mergeCell ref="L11:M11"/>
    <mergeCell ref="G2:J3"/>
    <mergeCell ref="B3:F4"/>
    <mergeCell ref="F5:G5"/>
    <mergeCell ref="L5:M5"/>
    <mergeCell ref="F6:G6"/>
    <mergeCell ref="L6:M6"/>
  </mergeCells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010C2-2B0C-4499-87E7-4FE3A54E44E3}">
  <dimension ref="B1:T40"/>
  <sheetViews>
    <sheetView topLeftCell="A7" zoomScale="106" zoomScaleNormal="106" workbookViewId="0">
      <selection activeCell="S30" sqref="S30:T30"/>
    </sheetView>
  </sheetViews>
  <sheetFormatPr defaultColWidth="8.85546875" defaultRowHeight="15" x14ac:dyDescent="0.25"/>
  <cols>
    <col min="1" max="3" width="8.85546875" style="1"/>
    <col min="4" max="4" width="15.5703125" style="1" customWidth="1"/>
    <col min="5" max="5" width="15" style="1" customWidth="1"/>
    <col min="6" max="6" width="5.7109375" style="1" customWidth="1"/>
    <col min="7" max="7" width="4.7109375" style="1" customWidth="1"/>
    <col min="8" max="8" width="13" style="1" customWidth="1"/>
    <col min="9" max="9" width="13.5703125" style="1" customWidth="1"/>
    <col min="10" max="10" width="14.85546875" style="1" customWidth="1"/>
    <col min="11" max="11" width="12.42578125" style="1" customWidth="1"/>
    <col min="12" max="14" width="8.85546875" style="1"/>
    <col min="15" max="15" width="11.5703125" style="1" customWidth="1"/>
    <col min="16" max="16" width="8.85546875" style="1"/>
    <col min="17" max="17" width="14" style="1" customWidth="1"/>
    <col min="18" max="16384" width="8.85546875" style="1"/>
  </cols>
  <sheetData>
    <row r="1" spans="2:20" x14ac:dyDescent="0.25">
      <c r="B1" s="16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</row>
    <row r="2" spans="2:20" ht="23.25" customHeight="1" x14ac:dyDescent="0.25">
      <c r="B2" s="17"/>
      <c r="C2" s="14" t="s">
        <v>18</v>
      </c>
      <c r="D2" s="14"/>
      <c r="E2" s="15"/>
      <c r="F2" s="14"/>
      <c r="G2" s="48"/>
      <c r="H2" s="48"/>
      <c r="I2" s="48"/>
      <c r="J2" s="48"/>
      <c r="K2" s="14"/>
      <c r="L2" s="48" t="s">
        <v>39</v>
      </c>
      <c r="M2" s="48"/>
      <c r="N2" s="48"/>
      <c r="O2" s="48"/>
      <c r="P2" s="11"/>
      <c r="Q2" s="11"/>
      <c r="R2" s="11"/>
      <c r="S2" s="11"/>
      <c r="T2" s="13"/>
    </row>
    <row r="3" spans="2:20" ht="15.75" x14ac:dyDescent="0.25">
      <c r="B3" s="49" t="s">
        <v>19</v>
      </c>
      <c r="C3" s="48"/>
      <c r="D3" s="48"/>
      <c r="E3" s="48"/>
      <c r="F3" s="48"/>
      <c r="G3" s="48"/>
      <c r="H3" s="48"/>
      <c r="I3" s="48"/>
      <c r="J3" s="48"/>
      <c r="K3" s="14"/>
      <c r="L3" s="48"/>
      <c r="M3" s="48"/>
      <c r="N3" s="48"/>
      <c r="O3" s="48"/>
      <c r="P3" s="11"/>
      <c r="Q3" s="11"/>
      <c r="R3" s="11"/>
      <c r="S3" s="11"/>
      <c r="T3" s="13"/>
    </row>
    <row r="4" spans="2:20" ht="23.25" customHeight="1" x14ac:dyDescent="0.25">
      <c r="B4" s="49"/>
      <c r="C4" s="48"/>
      <c r="D4" s="48"/>
      <c r="E4" s="48"/>
      <c r="F4" s="48"/>
      <c r="G4" s="14"/>
      <c r="H4" s="14"/>
      <c r="I4" s="14"/>
      <c r="J4" s="14"/>
      <c r="K4" s="12"/>
      <c r="L4" s="68" t="s">
        <v>52</v>
      </c>
      <c r="M4" s="68"/>
      <c r="N4" s="68"/>
      <c r="O4" s="68"/>
      <c r="P4" s="68"/>
      <c r="Q4" s="11"/>
      <c r="R4" s="11"/>
      <c r="S4" s="11"/>
      <c r="T4" s="13"/>
    </row>
    <row r="5" spans="2:20" ht="25.5" customHeight="1" x14ac:dyDescent="0.25">
      <c r="B5" s="18"/>
      <c r="C5" s="2" t="s">
        <v>2</v>
      </c>
      <c r="D5" s="3" t="s">
        <v>24</v>
      </c>
      <c r="E5" s="3" t="s">
        <v>26</v>
      </c>
      <c r="F5" s="52" t="s">
        <v>28</v>
      </c>
      <c r="G5" s="53"/>
      <c r="H5" s="3" t="s">
        <v>29</v>
      </c>
      <c r="I5" s="3" t="s">
        <v>33</v>
      </c>
      <c r="J5" s="3" t="s">
        <v>32</v>
      </c>
      <c r="K5" s="3" t="s">
        <v>31</v>
      </c>
      <c r="L5" s="52" t="s">
        <v>34</v>
      </c>
      <c r="M5" s="53"/>
      <c r="N5" s="52" t="s">
        <v>34</v>
      </c>
      <c r="O5" s="53"/>
      <c r="P5" s="2" t="s">
        <v>36</v>
      </c>
      <c r="Q5" s="35" t="s">
        <v>37</v>
      </c>
      <c r="R5" s="36" t="s">
        <v>11</v>
      </c>
      <c r="S5" s="52" t="s">
        <v>38</v>
      </c>
      <c r="T5" s="53"/>
    </row>
    <row r="6" spans="2:20" x14ac:dyDescent="0.25">
      <c r="B6" s="39" t="s">
        <v>3</v>
      </c>
      <c r="C6" s="40" t="s">
        <v>10</v>
      </c>
      <c r="D6" s="40" t="s">
        <v>25</v>
      </c>
      <c r="E6" s="40" t="s">
        <v>27</v>
      </c>
      <c r="F6" s="69" t="s">
        <v>25</v>
      </c>
      <c r="G6" s="70"/>
      <c r="H6" s="41" t="s">
        <v>30</v>
      </c>
      <c r="I6" s="40" t="s">
        <v>27</v>
      </c>
      <c r="J6" s="40" t="s">
        <v>27</v>
      </c>
      <c r="K6" s="40" t="s">
        <v>27</v>
      </c>
      <c r="L6" s="69" t="s">
        <v>27</v>
      </c>
      <c r="M6" s="70"/>
      <c r="N6" s="69" t="s">
        <v>35</v>
      </c>
      <c r="O6" s="70"/>
      <c r="P6" s="42" t="s">
        <v>25</v>
      </c>
      <c r="Q6" s="43" t="s">
        <v>35</v>
      </c>
      <c r="R6" s="43" t="s">
        <v>11</v>
      </c>
      <c r="S6" s="69" t="s">
        <v>25</v>
      </c>
      <c r="T6" s="70"/>
    </row>
    <row r="7" spans="2:20" ht="21" x14ac:dyDescent="0.25">
      <c r="B7" s="60" t="s">
        <v>4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2"/>
    </row>
    <row r="8" spans="2:20" x14ac:dyDescent="0.25">
      <c r="B8" s="20">
        <v>1</v>
      </c>
      <c r="C8" s="21">
        <v>44927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11"/>
      <c r="O8" s="11"/>
      <c r="P8" s="11"/>
      <c r="Q8" s="11"/>
      <c r="R8" s="11"/>
      <c r="S8" s="11"/>
      <c r="T8" s="13"/>
    </row>
    <row r="9" spans="2:20" x14ac:dyDescent="0.25">
      <c r="B9" s="20">
        <f t="shared" ref="B9:B15" si="0">B8+1</f>
        <v>2</v>
      </c>
      <c r="C9" s="21"/>
      <c r="D9" s="23">
        <v>220</v>
      </c>
      <c r="E9" s="23">
        <v>16.2</v>
      </c>
      <c r="F9" s="56">
        <v>56</v>
      </c>
      <c r="G9" s="56"/>
      <c r="H9" s="23">
        <v>300</v>
      </c>
      <c r="I9" s="23">
        <v>9.3000000000000007</v>
      </c>
      <c r="J9" s="23">
        <v>4.5</v>
      </c>
      <c r="K9" s="23">
        <v>1.7</v>
      </c>
      <c r="L9" s="56">
        <v>0.73</v>
      </c>
      <c r="M9" s="56"/>
      <c r="N9" s="56">
        <v>4.5</v>
      </c>
      <c r="O9" s="56"/>
      <c r="P9" s="23">
        <v>66</v>
      </c>
      <c r="Q9" s="23">
        <v>2.75</v>
      </c>
      <c r="R9" s="23">
        <v>6.7</v>
      </c>
      <c r="S9" s="56">
        <v>71</v>
      </c>
      <c r="T9" s="63"/>
    </row>
    <row r="10" spans="2:20" x14ac:dyDescent="0.25">
      <c r="B10" s="20">
        <f t="shared" si="0"/>
        <v>3</v>
      </c>
      <c r="C10" s="21">
        <v>44958</v>
      </c>
      <c r="D10" s="22"/>
      <c r="E10" s="23"/>
      <c r="F10" s="23"/>
      <c r="G10" s="23"/>
      <c r="H10" s="23"/>
      <c r="I10" s="23"/>
      <c r="J10" s="23"/>
      <c r="K10" s="23"/>
      <c r="L10" s="23"/>
      <c r="M10" s="23"/>
      <c r="N10" s="11"/>
      <c r="O10" s="11"/>
      <c r="P10" s="11"/>
      <c r="Q10" s="11"/>
      <c r="R10" s="11"/>
      <c r="S10" s="11"/>
      <c r="T10" s="13"/>
    </row>
    <row r="11" spans="2:20" x14ac:dyDescent="0.25">
      <c r="B11" s="20">
        <f t="shared" si="0"/>
        <v>4</v>
      </c>
      <c r="C11" s="21"/>
      <c r="D11" s="23"/>
      <c r="E11" s="23"/>
      <c r="F11" s="56"/>
      <c r="G11" s="56"/>
      <c r="H11" s="23"/>
      <c r="I11" s="23"/>
      <c r="J11" s="23"/>
      <c r="K11" s="23"/>
      <c r="L11" s="56"/>
      <c r="M11" s="56"/>
      <c r="N11" s="11"/>
      <c r="O11" s="11"/>
      <c r="P11" s="11"/>
      <c r="Q11" s="11"/>
      <c r="R11" s="11"/>
      <c r="S11" s="11"/>
      <c r="T11" s="13"/>
    </row>
    <row r="12" spans="2:20" x14ac:dyDescent="0.25">
      <c r="B12" s="20">
        <f t="shared" si="0"/>
        <v>5</v>
      </c>
      <c r="C12" s="21">
        <v>44986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11"/>
      <c r="O12" s="11"/>
      <c r="P12" s="11"/>
      <c r="Q12" s="11"/>
      <c r="R12" s="11"/>
      <c r="S12" s="11"/>
      <c r="T12" s="13"/>
    </row>
    <row r="13" spans="2:20" x14ac:dyDescent="0.25">
      <c r="B13" s="20">
        <f t="shared" si="0"/>
        <v>6</v>
      </c>
      <c r="C13" s="21"/>
      <c r="D13" s="23"/>
      <c r="E13" s="23"/>
      <c r="F13" s="56"/>
      <c r="G13" s="56"/>
      <c r="H13" s="23"/>
      <c r="I13" s="23"/>
      <c r="J13" s="23"/>
      <c r="K13" s="23"/>
      <c r="L13" s="56"/>
      <c r="M13" s="56"/>
      <c r="N13" s="11"/>
      <c r="O13" s="11"/>
      <c r="P13" s="11"/>
      <c r="Q13" s="11"/>
      <c r="R13" s="11"/>
      <c r="S13" s="11"/>
      <c r="T13" s="13"/>
    </row>
    <row r="14" spans="2:20" x14ac:dyDescent="0.25">
      <c r="B14" s="20">
        <f t="shared" si="0"/>
        <v>7</v>
      </c>
      <c r="C14" s="21">
        <v>45017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11"/>
      <c r="O14" s="11"/>
      <c r="P14" s="11"/>
      <c r="Q14" s="11"/>
      <c r="R14" s="11"/>
      <c r="S14" s="11"/>
      <c r="T14" s="13"/>
    </row>
    <row r="15" spans="2:20" x14ac:dyDescent="0.25">
      <c r="B15" s="25">
        <f t="shared" si="0"/>
        <v>8</v>
      </c>
      <c r="C15" s="26"/>
      <c r="D15" s="27"/>
      <c r="E15" s="27"/>
      <c r="F15" s="64"/>
      <c r="G15" s="64"/>
      <c r="H15" s="27"/>
      <c r="I15" s="27"/>
      <c r="J15" s="27"/>
      <c r="K15" s="27"/>
      <c r="L15" s="64"/>
      <c r="M15" s="64"/>
      <c r="N15" s="37"/>
      <c r="O15" s="37"/>
      <c r="P15" s="37"/>
      <c r="Q15" s="37"/>
      <c r="R15" s="37"/>
      <c r="S15" s="37"/>
      <c r="T15" s="38"/>
    </row>
    <row r="16" spans="2:20" ht="21" x14ac:dyDescent="0.25">
      <c r="B16" s="60" t="s">
        <v>53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2"/>
    </row>
    <row r="17" spans="2:20" x14ac:dyDescent="0.25">
      <c r="B17" s="20">
        <v>9</v>
      </c>
      <c r="C17" s="21">
        <v>45047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11"/>
      <c r="Q17" s="11"/>
      <c r="R17" s="11"/>
      <c r="S17" s="11"/>
      <c r="T17" s="13"/>
    </row>
    <row r="18" spans="2:20" x14ac:dyDescent="0.25">
      <c r="B18" s="20">
        <f>B17+1</f>
        <v>10</v>
      </c>
      <c r="C18" s="21"/>
      <c r="D18" s="23">
        <v>93</v>
      </c>
      <c r="E18" s="23">
        <v>13</v>
      </c>
      <c r="F18" s="23">
        <v>9.4</v>
      </c>
      <c r="G18" s="33"/>
      <c r="H18" s="23">
        <v>68</v>
      </c>
      <c r="I18" s="23">
        <v>8.3800000000000008</v>
      </c>
      <c r="J18" s="23">
        <v>3.56</v>
      </c>
      <c r="K18" s="23">
        <v>0.86</v>
      </c>
      <c r="L18" s="56">
        <v>0.19</v>
      </c>
      <c r="M18" s="56"/>
      <c r="N18" s="56">
        <v>1.46</v>
      </c>
      <c r="O18" s="56"/>
      <c r="P18" s="23">
        <v>7</v>
      </c>
      <c r="Q18" s="23">
        <v>2.13</v>
      </c>
      <c r="R18" s="23">
        <v>6.5</v>
      </c>
      <c r="S18" s="56">
        <v>67.5</v>
      </c>
      <c r="T18" s="63"/>
    </row>
    <row r="19" spans="2:20" x14ac:dyDescent="0.25">
      <c r="B19" s="20">
        <f t="shared" ref="B19:B40" si="1">B18+1</f>
        <v>11</v>
      </c>
      <c r="C19" s="21">
        <v>45078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11"/>
      <c r="O19" s="11"/>
      <c r="P19" s="11"/>
      <c r="Q19" s="11"/>
      <c r="R19" s="11"/>
      <c r="S19" s="11"/>
      <c r="T19" s="13"/>
    </row>
    <row r="20" spans="2:20" x14ac:dyDescent="0.25">
      <c r="B20" s="20">
        <f t="shared" si="1"/>
        <v>12</v>
      </c>
      <c r="C20" s="21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11"/>
      <c r="O20" s="11"/>
      <c r="P20" s="11"/>
      <c r="Q20" s="11"/>
      <c r="R20" s="11"/>
      <c r="S20" s="11"/>
      <c r="T20" s="13"/>
    </row>
    <row r="21" spans="2:20" x14ac:dyDescent="0.25">
      <c r="B21" s="20">
        <f t="shared" si="1"/>
        <v>13</v>
      </c>
      <c r="C21" s="21">
        <v>45108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11"/>
      <c r="O21" s="11"/>
      <c r="P21" s="11"/>
      <c r="Q21" s="11"/>
      <c r="R21" s="11"/>
      <c r="S21" s="11"/>
      <c r="T21" s="13"/>
    </row>
    <row r="22" spans="2:20" x14ac:dyDescent="0.25">
      <c r="B22" s="20">
        <f t="shared" si="1"/>
        <v>14</v>
      </c>
      <c r="C22" s="21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11"/>
      <c r="O22" s="11"/>
      <c r="P22" s="11"/>
      <c r="Q22" s="11"/>
      <c r="R22" s="11"/>
      <c r="S22" s="11"/>
      <c r="T22" s="13"/>
    </row>
    <row r="23" spans="2:20" x14ac:dyDescent="0.25">
      <c r="B23" s="20">
        <f t="shared" si="1"/>
        <v>15</v>
      </c>
      <c r="C23" s="21">
        <v>45139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11"/>
      <c r="O23" s="11"/>
      <c r="P23" s="11"/>
      <c r="Q23" s="11"/>
      <c r="R23" s="11"/>
      <c r="S23" s="11"/>
      <c r="T23" s="13"/>
    </row>
    <row r="24" spans="2:20" x14ac:dyDescent="0.25">
      <c r="B24" s="20">
        <f t="shared" si="1"/>
        <v>16</v>
      </c>
      <c r="C24" s="21"/>
      <c r="D24" s="23">
        <v>124</v>
      </c>
      <c r="E24" s="23">
        <v>14.5</v>
      </c>
      <c r="F24" s="44">
        <v>15.5</v>
      </c>
      <c r="G24" s="44"/>
      <c r="H24" s="23">
        <v>7400</v>
      </c>
      <c r="I24" s="23">
        <v>9.3800000000000008</v>
      </c>
      <c r="J24" s="23">
        <v>4.0599999999999996</v>
      </c>
      <c r="K24" s="23">
        <v>0.88</v>
      </c>
      <c r="L24" s="56">
        <v>0.13</v>
      </c>
      <c r="M24" s="56"/>
      <c r="N24" s="56">
        <v>0.9</v>
      </c>
      <c r="O24" s="56"/>
      <c r="P24" s="23">
        <v>2</v>
      </c>
      <c r="Q24" s="23">
        <v>2.64</v>
      </c>
      <c r="R24" s="23">
        <v>6.4</v>
      </c>
      <c r="S24" s="56">
        <v>208.45</v>
      </c>
      <c r="T24" s="63"/>
    </row>
    <row r="25" spans="2:20" x14ac:dyDescent="0.25">
      <c r="B25" s="20">
        <f t="shared" si="1"/>
        <v>17</v>
      </c>
      <c r="C25" s="21">
        <v>45170</v>
      </c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11"/>
      <c r="O25" s="11"/>
      <c r="P25" s="11"/>
      <c r="Q25" s="11"/>
      <c r="R25" s="11"/>
      <c r="S25" s="11"/>
      <c r="T25" s="13"/>
    </row>
    <row r="26" spans="2:20" x14ac:dyDescent="0.25">
      <c r="B26" s="20">
        <f t="shared" si="1"/>
        <v>18</v>
      </c>
      <c r="C26" s="21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11"/>
      <c r="O26" s="11"/>
      <c r="P26" s="11"/>
      <c r="Q26" s="11"/>
      <c r="R26" s="11"/>
      <c r="S26" s="11"/>
      <c r="T26" s="13"/>
    </row>
    <row r="27" spans="2:20" x14ac:dyDescent="0.25">
      <c r="B27" s="20">
        <f t="shared" si="1"/>
        <v>19</v>
      </c>
      <c r="C27" s="21">
        <v>45200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11"/>
      <c r="O27" s="11"/>
      <c r="P27" s="11"/>
      <c r="Q27" s="11"/>
      <c r="R27" s="11"/>
      <c r="S27" s="11"/>
      <c r="T27" s="13"/>
    </row>
    <row r="28" spans="2:20" x14ac:dyDescent="0.25">
      <c r="B28" s="20">
        <f t="shared" si="1"/>
        <v>20</v>
      </c>
      <c r="C28" s="21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11"/>
      <c r="O28" s="11"/>
      <c r="P28" s="11"/>
      <c r="Q28" s="11"/>
      <c r="R28" s="11"/>
      <c r="S28" s="11"/>
      <c r="T28" s="13"/>
    </row>
    <row r="29" spans="2:20" x14ac:dyDescent="0.25">
      <c r="B29" s="20">
        <f t="shared" si="1"/>
        <v>21</v>
      </c>
      <c r="C29" s="21">
        <v>45231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11"/>
      <c r="O29" s="11"/>
      <c r="P29" s="11"/>
      <c r="Q29" s="11"/>
      <c r="R29" s="11"/>
      <c r="S29" s="11"/>
      <c r="T29" s="13"/>
    </row>
    <row r="30" spans="2:20" x14ac:dyDescent="0.25">
      <c r="B30" s="20">
        <f>B29+1</f>
        <v>22</v>
      </c>
      <c r="C30" s="21"/>
      <c r="D30" s="23">
        <v>112</v>
      </c>
      <c r="E30" s="23">
        <v>13.1</v>
      </c>
      <c r="F30" s="56">
        <v>84.9</v>
      </c>
      <c r="G30" s="56"/>
      <c r="H30" s="23">
        <v>166</v>
      </c>
      <c r="I30" s="23">
        <v>8.41</v>
      </c>
      <c r="J30" s="23">
        <v>3.31</v>
      </c>
      <c r="K30" s="23">
        <v>1.18</v>
      </c>
      <c r="L30" s="56">
        <v>0.08</v>
      </c>
      <c r="M30" s="56"/>
      <c r="N30" s="11">
        <v>0.61</v>
      </c>
      <c r="O30" s="11"/>
      <c r="P30" s="11">
        <v>2</v>
      </c>
      <c r="Q30" s="11">
        <v>3.99</v>
      </c>
      <c r="R30" s="11">
        <v>6.1</v>
      </c>
      <c r="S30" s="66">
        <v>218.03</v>
      </c>
      <c r="T30" s="67"/>
    </row>
    <row r="31" spans="2:20" x14ac:dyDescent="0.25">
      <c r="B31" s="20">
        <f t="shared" si="1"/>
        <v>23</v>
      </c>
      <c r="C31" s="21">
        <v>45261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11"/>
      <c r="O31" s="11"/>
      <c r="P31" s="11"/>
      <c r="Q31" s="11"/>
      <c r="R31" s="11"/>
      <c r="S31" s="11"/>
      <c r="T31" s="13"/>
    </row>
    <row r="32" spans="2:20" x14ac:dyDescent="0.25">
      <c r="B32" s="20">
        <f t="shared" si="1"/>
        <v>24</v>
      </c>
      <c r="C32" s="21"/>
      <c r="D32" s="23"/>
      <c r="E32" s="23"/>
      <c r="F32" s="56"/>
      <c r="G32" s="56"/>
      <c r="H32" s="23"/>
      <c r="I32" s="23"/>
      <c r="J32" s="23"/>
      <c r="K32" s="23"/>
      <c r="L32" s="56"/>
      <c r="M32" s="56"/>
      <c r="N32" s="11"/>
      <c r="O32" s="11"/>
      <c r="P32" s="11"/>
      <c r="Q32" s="11"/>
      <c r="R32" s="11"/>
      <c r="S32" s="11"/>
      <c r="T32" s="13"/>
    </row>
    <row r="33" spans="2:20" x14ac:dyDescent="0.25">
      <c r="B33" s="20">
        <f t="shared" si="1"/>
        <v>25</v>
      </c>
      <c r="C33" s="21">
        <v>45292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11"/>
      <c r="O33" s="11"/>
      <c r="P33" s="11"/>
      <c r="Q33" s="11"/>
      <c r="R33" s="11"/>
      <c r="S33" s="11"/>
      <c r="T33" s="13"/>
    </row>
    <row r="34" spans="2:20" x14ac:dyDescent="0.25">
      <c r="B34" s="20">
        <f t="shared" si="1"/>
        <v>26</v>
      </c>
      <c r="C34" s="21"/>
      <c r="D34" s="23"/>
      <c r="E34" s="23"/>
      <c r="F34" s="56"/>
      <c r="G34" s="56"/>
      <c r="H34" s="23"/>
      <c r="I34" s="23"/>
      <c r="J34" s="23"/>
      <c r="K34" s="23"/>
      <c r="L34" s="56"/>
      <c r="M34" s="56"/>
      <c r="N34" s="56"/>
      <c r="O34" s="56"/>
      <c r="P34" s="23"/>
      <c r="Q34" s="23"/>
      <c r="R34" s="23"/>
      <c r="S34" s="56"/>
      <c r="T34" s="63"/>
    </row>
    <row r="35" spans="2:20" x14ac:dyDescent="0.25">
      <c r="B35" s="20">
        <f t="shared" si="1"/>
        <v>27</v>
      </c>
      <c r="C35" s="21">
        <v>45323</v>
      </c>
      <c r="D35" s="22"/>
      <c r="E35" s="23"/>
      <c r="F35" s="23"/>
      <c r="G35" s="23"/>
      <c r="H35" s="23"/>
      <c r="I35" s="23"/>
      <c r="J35" s="23"/>
      <c r="K35" s="23"/>
      <c r="L35" s="23"/>
      <c r="M35" s="23"/>
      <c r="N35" s="11"/>
      <c r="O35" s="11"/>
      <c r="P35" s="11"/>
      <c r="Q35" s="11"/>
      <c r="R35" s="11"/>
      <c r="S35" s="11"/>
      <c r="T35" s="13"/>
    </row>
    <row r="36" spans="2:20" x14ac:dyDescent="0.25">
      <c r="B36" s="20">
        <f t="shared" si="1"/>
        <v>28</v>
      </c>
      <c r="C36" s="21"/>
      <c r="D36" s="23">
        <v>67</v>
      </c>
      <c r="E36" s="23">
        <v>12.2</v>
      </c>
      <c r="F36" s="56">
        <v>42.7</v>
      </c>
      <c r="G36" s="56"/>
      <c r="H36" s="23">
        <v>105</v>
      </c>
      <c r="I36" s="23">
        <v>8.27</v>
      </c>
      <c r="J36" s="23">
        <v>3.13</v>
      </c>
      <c r="K36" s="23">
        <v>0.6</v>
      </c>
      <c r="L36" s="56">
        <v>0.14000000000000001</v>
      </c>
      <c r="M36" s="56"/>
      <c r="N36" s="66">
        <v>1.1499999999999999</v>
      </c>
      <c r="O36" s="66"/>
      <c r="P36" s="11">
        <v>6</v>
      </c>
      <c r="Q36" s="11">
        <v>2.8</v>
      </c>
      <c r="R36" s="11">
        <v>5.7</v>
      </c>
      <c r="S36" s="11">
        <v>235.22</v>
      </c>
      <c r="T36" s="13"/>
    </row>
    <row r="37" spans="2:20" x14ac:dyDescent="0.25">
      <c r="B37" s="20">
        <f t="shared" si="1"/>
        <v>29</v>
      </c>
      <c r="C37" s="21">
        <v>45352</v>
      </c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11"/>
      <c r="O37" s="11"/>
      <c r="P37" s="11"/>
      <c r="Q37" s="11"/>
      <c r="R37" s="11"/>
      <c r="S37" s="11"/>
      <c r="T37" s="13"/>
    </row>
    <row r="38" spans="2:20" x14ac:dyDescent="0.25">
      <c r="B38" s="20">
        <f t="shared" si="1"/>
        <v>30</v>
      </c>
      <c r="C38" s="21"/>
      <c r="D38" s="23"/>
      <c r="E38" s="23"/>
      <c r="F38" s="56"/>
      <c r="G38" s="56"/>
      <c r="H38" s="23"/>
      <c r="I38" s="23"/>
      <c r="J38" s="23"/>
      <c r="K38" s="23"/>
      <c r="L38" s="56"/>
      <c r="M38" s="56"/>
      <c r="N38" s="11"/>
      <c r="O38" s="11"/>
      <c r="P38" s="11"/>
      <c r="Q38" s="11"/>
      <c r="R38" s="11"/>
      <c r="S38" s="11"/>
      <c r="T38" s="13"/>
    </row>
    <row r="39" spans="2:20" x14ac:dyDescent="0.25">
      <c r="B39" s="20">
        <f t="shared" si="1"/>
        <v>31</v>
      </c>
      <c r="C39" s="21">
        <v>45383</v>
      </c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11"/>
      <c r="O39" s="11"/>
      <c r="P39" s="11"/>
      <c r="Q39" s="11"/>
      <c r="R39" s="11"/>
      <c r="S39" s="11"/>
      <c r="T39" s="13"/>
    </row>
    <row r="40" spans="2:20" x14ac:dyDescent="0.25">
      <c r="B40" s="25">
        <f t="shared" si="1"/>
        <v>32</v>
      </c>
      <c r="C40" s="26"/>
      <c r="D40" s="27"/>
      <c r="E40" s="27"/>
      <c r="F40" s="64"/>
      <c r="G40" s="64"/>
      <c r="H40" s="27"/>
      <c r="I40" s="27"/>
      <c r="J40" s="27"/>
      <c r="K40" s="27"/>
      <c r="L40" s="64"/>
      <c r="M40" s="64"/>
      <c r="N40" s="37"/>
      <c r="O40" s="37"/>
      <c r="P40" s="37"/>
      <c r="Q40" s="37"/>
      <c r="R40" s="37"/>
      <c r="S40" s="37"/>
      <c r="T40" s="38"/>
    </row>
  </sheetData>
  <mergeCells count="46">
    <mergeCell ref="F38:G38"/>
    <mergeCell ref="L38:M38"/>
    <mergeCell ref="F40:G40"/>
    <mergeCell ref="L40:M40"/>
    <mergeCell ref="N34:O34"/>
    <mergeCell ref="F36:G36"/>
    <mergeCell ref="L36:M36"/>
    <mergeCell ref="N36:O36"/>
    <mergeCell ref="L18:M18"/>
    <mergeCell ref="F34:G34"/>
    <mergeCell ref="L34:M34"/>
    <mergeCell ref="L24:M24"/>
    <mergeCell ref="F15:G15"/>
    <mergeCell ref="B16:T16"/>
    <mergeCell ref="F30:G30"/>
    <mergeCell ref="L30:M30"/>
    <mergeCell ref="F32:G32"/>
    <mergeCell ref="L32:M32"/>
    <mergeCell ref="N18:O18"/>
    <mergeCell ref="S18:T18"/>
    <mergeCell ref="S24:T24"/>
    <mergeCell ref="N24:O24"/>
    <mergeCell ref="S30:T30"/>
    <mergeCell ref="S34:T34"/>
    <mergeCell ref="F9:G9"/>
    <mergeCell ref="L9:M9"/>
    <mergeCell ref="F11:G11"/>
    <mergeCell ref="L11:M11"/>
    <mergeCell ref="F13:G13"/>
    <mergeCell ref="L13:M13"/>
    <mergeCell ref="L2:O3"/>
    <mergeCell ref="L4:P4"/>
    <mergeCell ref="N9:O9"/>
    <mergeCell ref="S9:T9"/>
    <mergeCell ref="L15:M15"/>
    <mergeCell ref="N5:O5"/>
    <mergeCell ref="N6:O6"/>
    <mergeCell ref="S6:T6"/>
    <mergeCell ref="B7:T7"/>
    <mergeCell ref="G2:J3"/>
    <mergeCell ref="B3:F4"/>
    <mergeCell ref="F5:G5"/>
    <mergeCell ref="L5:M5"/>
    <mergeCell ref="F6:G6"/>
    <mergeCell ref="L6:M6"/>
    <mergeCell ref="S5:T5"/>
  </mergeCells>
  <phoneticPr fontId="7" type="noConversion"/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CB35-9C72-4167-8700-716793380AB5}">
  <dimension ref="B1:T40"/>
  <sheetViews>
    <sheetView zoomScale="90" zoomScaleNormal="90" workbookViewId="0">
      <selection activeCell="S30" sqref="S30:T30"/>
    </sheetView>
  </sheetViews>
  <sheetFormatPr defaultColWidth="8.85546875" defaultRowHeight="15" x14ac:dyDescent="0.25"/>
  <cols>
    <col min="1" max="3" width="8.85546875" style="1"/>
    <col min="4" max="4" width="12.7109375" style="1" customWidth="1"/>
    <col min="5" max="5" width="17.42578125" style="1" customWidth="1"/>
    <col min="6" max="6" width="7.42578125" style="1" customWidth="1"/>
    <col min="7" max="7" width="4" style="1" customWidth="1"/>
    <col min="8" max="8" width="15.42578125" style="1" customWidth="1"/>
    <col min="9" max="9" width="14.7109375" style="1" customWidth="1"/>
    <col min="10" max="10" width="16" style="1" customWidth="1"/>
    <col min="11" max="11" width="13.42578125" style="1" customWidth="1"/>
    <col min="12" max="12" width="8.85546875" style="1"/>
    <col min="13" max="13" width="6.85546875" style="1" customWidth="1"/>
    <col min="14" max="14" width="8.85546875" style="1"/>
    <col min="15" max="15" width="5.5703125" style="1" customWidth="1"/>
    <col min="16" max="16" width="8.85546875" style="1"/>
    <col min="17" max="17" width="13" style="1" customWidth="1"/>
    <col min="18" max="18" width="7" style="1" customWidth="1"/>
    <col min="19" max="16384" width="8.85546875" style="1"/>
  </cols>
  <sheetData>
    <row r="1" spans="2:20" x14ac:dyDescent="0.25">
      <c r="B1" s="16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</row>
    <row r="2" spans="2:20" ht="23.25" customHeight="1" x14ac:dyDescent="0.25">
      <c r="B2" s="17"/>
      <c r="C2" s="14" t="s">
        <v>18</v>
      </c>
      <c r="D2" s="14"/>
      <c r="E2" s="15"/>
      <c r="F2" s="14"/>
      <c r="G2" s="48"/>
      <c r="H2" s="48"/>
      <c r="I2" s="48"/>
      <c r="J2" s="48"/>
      <c r="K2" s="14"/>
      <c r="L2" s="48" t="s">
        <v>42</v>
      </c>
      <c r="M2" s="48"/>
      <c r="N2" s="48"/>
      <c r="O2" s="48"/>
      <c r="P2" s="48"/>
      <c r="Q2" s="11"/>
      <c r="R2" s="11"/>
      <c r="S2" s="11"/>
      <c r="T2" s="13"/>
    </row>
    <row r="3" spans="2:20" ht="15.75" x14ac:dyDescent="0.25">
      <c r="B3" s="49" t="s">
        <v>19</v>
      </c>
      <c r="C3" s="48"/>
      <c r="D3" s="48"/>
      <c r="E3" s="48"/>
      <c r="F3" s="48"/>
      <c r="G3" s="48"/>
      <c r="H3" s="48"/>
      <c r="I3" s="48"/>
      <c r="J3" s="48"/>
      <c r="K3" s="14"/>
      <c r="L3" s="48"/>
      <c r="M3" s="48"/>
      <c r="N3" s="48"/>
      <c r="O3" s="48"/>
      <c r="P3" s="48"/>
      <c r="Q3" s="11"/>
      <c r="R3" s="11"/>
      <c r="S3" s="11"/>
      <c r="T3" s="13"/>
    </row>
    <row r="4" spans="2:20" ht="15.75" x14ac:dyDescent="0.25">
      <c r="B4" s="49"/>
      <c r="C4" s="48"/>
      <c r="D4" s="48"/>
      <c r="E4" s="48"/>
      <c r="F4" s="48"/>
      <c r="G4" s="14"/>
      <c r="H4" s="14"/>
      <c r="I4" s="14"/>
      <c r="J4" s="14"/>
      <c r="K4" s="12"/>
      <c r="L4" s="28" t="s">
        <v>52</v>
      </c>
      <c r="M4" s="28"/>
      <c r="N4" s="28"/>
      <c r="O4" s="28"/>
      <c r="P4" s="28"/>
      <c r="Q4" s="11"/>
      <c r="R4" s="11"/>
      <c r="S4" s="11"/>
      <c r="T4" s="13"/>
    </row>
    <row r="5" spans="2:20" ht="25.5" x14ac:dyDescent="0.25">
      <c r="B5" s="18"/>
      <c r="C5" s="2" t="s">
        <v>2</v>
      </c>
      <c r="D5" s="3" t="s">
        <v>24</v>
      </c>
      <c r="E5" s="3" t="s">
        <v>26</v>
      </c>
      <c r="F5" s="52" t="s">
        <v>28</v>
      </c>
      <c r="G5" s="53"/>
      <c r="H5" s="3" t="s">
        <v>29</v>
      </c>
      <c r="I5" s="3" t="s">
        <v>33</v>
      </c>
      <c r="J5" s="3" t="s">
        <v>32</v>
      </c>
      <c r="K5" s="3" t="s">
        <v>31</v>
      </c>
      <c r="L5" s="52" t="s">
        <v>34</v>
      </c>
      <c r="M5" s="53"/>
      <c r="N5" s="52" t="s">
        <v>34</v>
      </c>
      <c r="O5" s="53"/>
      <c r="P5" s="2" t="s">
        <v>36</v>
      </c>
      <c r="Q5" s="35" t="s">
        <v>37</v>
      </c>
      <c r="R5" s="36" t="s">
        <v>11</v>
      </c>
      <c r="S5" s="52" t="s">
        <v>38</v>
      </c>
      <c r="T5" s="53"/>
    </row>
    <row r="6" spans="2:20" x14ac:dyDescent="0.25">
      <c r="B6" s="39" t="s">
        <v>3</v>
      </c>
      <c r="C6" s="40" t="s">
        <v>10</v>
      </c>
      <c r="D6" s="40" t="s">
        <v>25</v>
      </c>
      <c r="E6" s="40" t="s">
        <v>27</v>
      </c>
      <c r="F6" s="69" t="s">
        <v>25</v>
      </c>
      <c r="G6" s="70"/>
      <c r="H6" s="41" t="s">
        <v>30</v>
      </c>
      <c r="I6" s="40" t="s">
        <v>27</v>
      </c>
      <c r="J6" s="40" t="s">
        <v>27</v>
      </c>
      <c r="K6" s="40" t="s">
        <v>27</v>
      </c>
      <c r="L6" s="69" t="s">
        <v>27</v>
      </c>
      <c r="M6" s="70"/>
      <c r="N6" s="69" t="s">
        <v>35</v>
      </c>
      <c r="O6" s="70"/>
      <c r="P6" s="42" t="s">
        <v>25</v>
      </c>
      <c r="Q6" s="43" t="s">
        <v>35</v>
      </c>
      <c r="R6" s="43" t="s">
        <v>11</v>
      </c>
      <c r="S6" s="69" t="s">
        <v>25</v>
      </c>
      <c r="T6" s="70"/>
    </row>
    <row r="7" spans="2:20" ht="21" x14ac:dyDescent="0.25">
      <c r="B7" s="60" t="s">
        <v>4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2"/>
    </row>
    <row r="8" spans="2:20" x14ac:dyDescent="0.25">
      <c r="B8" s="20">
        <v>1</v>
      </c>
      <c r="C8" s="21">
        <v>44927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11"/>
      <c r="O8" s="11"/>
      <c r="P8" s="11"/>
      <c r="Q8" s="11"/>
      <c r="R8" s="11"/>
      <c r="S8" s="11"/>
      <c r="T8" s="13"/>
    </row>
    <row r="9" spans="2:20" x14ac:dyDescent="0.25">
      <c r="B9" s="20">
        <f t="shared" ref="B9:B15" si="0">B8+1</f>
        <v>2</v>
      </c>
      <c r="C9" s="21"/>
      <c r="D9" s="23">
        <v>220</v>
      </c>
      <c r="E9" s="23">
        <v>14.4</v>
      </c>
      <c r="F9" s="56">
        <v>37</v>
      </c>
      <c r="G9" s="56"/>
      <c r="H9" s="23">
        <v>270</v>
      </c>
      <c r="I9" s="23">
        <v>8.3000000000000007</v>
      </c>
      <c r="J9" s="23">
        <v>4.3</v>
      </c>
      <c r="K9" s="23">
        <v>1.7</v>
      </c>
      <c r="L9" s="56">
        <v>0.14000000000000001</v>
      </c>
      <c r="M9" s="56"/>
      <c r="N9" s="56">
        <v>0.98</v>
      </c>
      <c r="O9" s="56"/>
      <c r="P9" s="23">
        <v>87</v>
      </c>
      <c r="Q9" s="23">
        <v>2.9</v>
      </c>
      <c r="R9" s="23">
        <v>5.9</v>
      </c>
      <c r="S9" s="56">
        <v>130</v>
      </c>
      <c r="T9" s="63"/>
    </row>
    <row r="10" spans="2:20" x14ac:dyDescent="0.25">
      <c r="B10" s="20">
        <f t="shared" si="0"/>
        <v>3</v>
      </c>
      <c r="C10" s="21">
        <v>44958</v>
      </c>
      <c r="D10" s="22"/>
      <c r="E10" s="23"/>
      <c r="F10" s="23"/>
      <c r="G10" s="23"/>
      <c r="H10" s="23"/>
      <c r="I10" s="23"/>
      <c r="J10" s="23"/>
      <c r="K10" s="23"/>
      <c r="L10" s="23"/>
      <c r="M10" s="23"/>
      <c r="N10" s="11"/>
      <c r="O10" s="11"/>
      <c r="P10" s="11"/>
      <c r="Q10" s="11"/>
      <c r="R10" s="11"/>
      <c r="S10" s="11"/>
      <c r="T10" s="13"/>
    </row>
    <row r="11" spans="2:20" x14ac:dyDescent="0.25">
      <c r="B11" s="20">
        <f t="shared" si="0"/>
        <v>4</v>
      </c>
      <c r="C11" s="21"/>
      <c r="D11" s="23"/>
      <c r="E11" s="23"/>
      <c r="F11" s="56"/>
      <c r="G11" s="56"/>
      <c r="H11" s="23"/>
      <c r="I11" s="23"/>
      <c r="J11" s="23"/>
      <c r="K11" s="23"/>
      <c r="L11" s="56"/>
      <c r="M11" s="56"/>
      <c r="N11" s="11"/>
      <c r="O11" s="11"/>
      <c r="P11" s="11"/>
      <c r="Q11" s="11"/>
      <c r="R11" s="11"/>
      <c r="S11" s="11"/>
      <c r="T11" s="13"/>
    </row>
    <row r="12" spans="2:20" x14ac:dyDescent="0.25">
      <c r="B12" s="20">
        <f t="shared" si="0"/>
        <v>5</v>
      </c>
      <c r="C12" s="21">
        <v>44986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11"/>
      <c r="O12" s="11"/>
      <c r="P12" s="11"/>
      <c r="Q12" s="11"/>
      <c r="R12" s="11"/>
      <c r="S12" s="11"/>
      <c r="T12" s="13"/>
    </row>
    <row r="13" spans="2:20" x14ac:dyDescent="0.25">
      <c r="B13" s="20">
        <f t="shared" si="0"/>
        <v>6</v>
      </c>
      <c r="C13" s="21"/>
      <c r="D13" s="23"/>
      <c r="E13" s="23"/>
      <c r="F13" s="56"/>
      <c r="G13" s="56"/>
      <c r="H13" s="23"/>
      <c r="I13" s="23"/>
      <c r="J13" s="23"/>
      <c r="K13" s="23"/>
      <c r="L13" s="56"/>
      <c r="M13" s="56"/>
      <c r="N13" s="11"/>
      <c r="O13" s="11"/>
      <c r="P13" s="11"/>
      <c r="Q13" s="11"/>
      <c r="R13" s="11"/>
      <c r="S13" s="11"/>
      <c r="T13" s="13"/>
    </row>
    <row r="14" spans="2:20" x14ac:dyDescent="0.25">
      <c r="B14" s="20">
        <f t="shared" si="0"/>
        <v>7</v>
      </c>
      <c r="C14" s="21">
        <v>45017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11"/>
      <c r="O14" s="11"/>
      <c r="P14" s="11"/>
      <c r="Q14" s="11"/>
      <c r="R14" s="11"/>
      <c r="S14" s="11"/>
      <c r="T14" s="13"/>
    </row>
    <row r="15" spans="2:20" x14ac:dyDescent="0.25">
      <c r="B15" s="25">
        <f t="shared" si="0"/>
        <v>8</v>
      </c>
      <c r="C15" s="26"/>
      <c r="D15" s="27"/>
      <c r="E15" s="27"/>
      <c r="F15" s="64"/>
      <c r="G15" s="64"/>
      <c r="H15" s="27"/>
      <c r="I15" s="27"/>
      <c r="J15" s="27"/>
      <c r="K15" s="27"/>
      <c r="L15" s="64"/>
      <c r="M15" s="64"/>
      <c r="N15" s="37"/>
      <c r="O15" s="37"/>
      <c r="P15" s="37"/>
      <c r="Q15" s="37"/>
      <c r="R15" s="37"/>
      <c r="S15" s="37"/>
      <c r="T15" s="38"/>
    </row>
    <row r="16" spans="2:20" ht="21" x14ac:dyDescent="0.25">
      <c r="B16" s="60" t="s">
        <v>53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2"/>
    </row>
    <row r="17" spans="2:20" x14ac:dyDescent="0.25">
      <c r="B17" s="20">
        <v>9</v>
      </c>
      <c r="C17" s="21">
        <v>45047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11"/>
      <c r="Q17" s="11"/>
      <c r="R17" s="11"/>
      <c r="S17" s="11"/>
      <c r="T17" s="13"/>
    </row>
    <row r="18" spans="2:20" x14ac:dyDescent="0.25">
      <c r="B18" s="20">
        <f>B17+1</f>
        <v>10</v>
      </c>
      <c r="C18" s="21"/>
      <c r="D18" s="23">
        <v>43</v>
      </c>
      <c r="E18" s="23">
        <v>12</v>
      </c>
      <c r="F18" s="23">
        <v>3.5</v>
      </c>
      <c r="G18" s="33"/>
      <c r="H18" s="23">
        <v>49</v>
      </c>
      <c r="I18" s="23">
        <v>8.02</v>
      </c>
      <c r="J18" s="23">
        <v>2.66</v>
      </c>
      <c r="K18" s="23">
        <v>1.26</v>
      </c>
      <c r="L18" s="56">
        <v>0.08</v>
      </c>
      <c r="M18" s="56"/>
      <c r="N18" s="56">
        <v>0.66</v>
      </c>
      <c r="O18" s="56"/>
      <c r="P18" s="23">
        <v>4</v>
      </c>
      <c r="Q18" s="23">
        <v>1.76</v>
      </c>
      <c r="R18" s="23">
        <v>6.1</v>
      </c>
      <c r="S18" s="56">
        <v>47</v>
      </c>
      <c r="T18" s="63"/>
    </row>
    <row r="19" spans="2:20" x14ac:dyDescent="0.25">
      <c r="B19" s="20">
        <f t="shared" ref="B19:B40" si="1">B18+1</f>
        <v>11</v>
      </c>
      <c r="C19" s="21">
        <v>45078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11"/>
      <c r="O19" s="11"/>
      <c r="P19" s="11"/>
      <c r="Q19" s="11"/>
      <c r="R19" s="11"/>
      <c r="S19" s="11"/>
      <c r="T19" s="13"/>
    </row>
    <row r="20" spans="2:20" x14ac:dyDescent="0.25">
      <c r="B20" s="20">
        <f t="shared" si="1"/>
        <v>12</v>
      </c>
      <c r="C20" s="21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11"/>
      <c r="O20" s="11"/>
      <c r="P20" s="11"/>
      <c r="Q20" s="11"/>
      <c r="R20" s="11"/>
      <c r="S20" s="11"/>
      <c r="T20" s="13"/>
    </row>
    <row r="21" spans="2:20" x14ac:dyDescent="0.25">
      <c r="B21" s="20">
        <f t="shared" si="1"/>
        <v>13</v>
      </c>
      <c r="C21" s="21">
        <v>45108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11"/>
      <c r="O21" s="11"/>
      <c r="P21" s="11"/>
      <c r="Q21" s="11"/>
      <c r="R21" s="11"/>
      <c r="S21" s="11"/>
      <c r="T21" s="13"/>
    </row>
    <row r="22" spans="2:20" x14ac:dyDescent="0.25">
      <c r="B22" s="20">
        <f t="shared" si="1"/>
        <v>14</v>
      </c>
      <c r="C22" s="21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11"/>
      <c r="O22" s="11"/>
      <c r="P22" s="11"/>
      <c r="Q22" s="11"/>
      <c r="R22" s="11"/>
      <c r="S22" s="11"/>
      <c r="T22" s="13"/>
    </row>
    <row r="23" spans="2:20" x14ac:dyDescent="0.25">
      <c r="B23" s="20">
        <f t="shared" si="1"/>
        <v>15</v>
      </c>
      <c r="C23" s="21">
        <v>45139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11"/>
      <c r="O23" s="11"/>
      <c r="P23" s="11"/>
      <c r="Q23" s="11"/>
      <c r="R23" s="11"/>
      <c r="S23" s="11"/>
      <c r="T23" s="13"/>
    </row>
    <row r="24" spans="2:20" x14ac:dyDescent="0.25">
      <c r="B24" s="20">
        <f t="shared" si="1"/>
        <v>16</v>
      </c>
      <c r="C24" s="21"/>
      <c r="D24" s="23">
        <v>46</v>
      </c>
      <c r="E24" s="23">
        <v>15.2</v>
      </c>
      <c r="F24" s="23">
        <v>11.8</v>
      </c>
      <c r="G24" s="44"/>
      <c r="H24" s="23">
        <v>190</v>
      </c>
      <c r="I24" s="23">
        <v>11.88</v>
      </c>
      <c r="J24" s="23">
        <v>2.39</v>
      </c>
      <c r="K24" s="23">
        <v>0.76</v>
      </c>
      <c r="L24" s="23">
        <v>0.06</v>
      </c>
      <c r="M24" s="44"/>
      <c r="N24" s="56">
        <v>0.39</v>
      </c>
      <c r="O24" s="56"/>
      <c r="P24" s="23">
        <v>2</v>
      </c>
      <c r="Q24" s="23">
        <v>1.91</v>
      </c>
      <c r="R24" s="23">
        <v>6.6</v>
      </c>
      <c r="S24" s="56">
        <v>240.53</v>
      </c>
      <c r="T24" s="63"/>
    </row>
    <row r="25" spans="2:20" x14ac:dyDescent="0.25">
      <c r="B25" s="20">
        <f t="shared" si="1"/>
        <v>17</v>
      </c>
      <c r="C25" s="21">
        <v>45170</v>
      </c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11"/>
      <c r="O25" s="11"/>
      <c r="P25" s="11"/>
      <c r="Q25" s="11"/>
      <c r="R25" s="11"/>
      <c r="S25" s="11"/>
      <c r="T25" s="13"/>
    </row>
    <row r="26" spans="2:20" x14ac:dyDescent="0.25">
      <c r="B26" s="20">
        <f t="shared" si="1"/>
        <v>18</v>
      </c>
      <c r="C26" s="21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11"/>
      <c r="O26" s="11"/>
      <c r="P26" s="11"/>
      <c r="Q26" s="11"/>
      <c r="R26" s="11"/>
      <c r="S26" s="11"/>
      <c r="T26" s="13"/>
    </row>
    <row r="27" spans="2:20" x14ac:dyDescent="0.25">
      <c r="B27" s="20">
        <f t="shared" si="1"/>
        <v>19</v>
      </c>
      <c r="C27" s="21">
        <v>45200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11"/>
      <c r="O27" s="11"/>
      <c r="P27" s="11"/>
      <c r="Q27" s="11"/>
      <c r="R27" s="11"/>
      <c r="S27" s="11"/>
      <c r="T27" s="13"/>
    </row>
    <row r="28" spans="2:20" x14ac:dyDescent="0.25">
      <c r="B28" s="20">
        <f t="shared" si="1"/>
        <v>20</v>
      </c>
      <c r="C28" s="21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11"/>
      <c r="O28" s="11"/>
      <c r="P28" s="11"/>
      <c r="Q28" s="11"/>
      <c r="R28" s="11"/>
      <c r="S28" s="11"/>
      <c r="T28" s="13"/>
    </row>
    <row r="29" spans="2:20" x14ac:dyDescent="0.25">
      <c r="B29" s="20">
        <f t="shared" si="1"/>
        <v>21</v>
      </c>
      <c r="C29" s="21">
        <v>45231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11"/>
      <c r="O29" s="11"/>
      <c r="P29" s="11"/>
      <c r="Q29" s="11"/>
      <c r="R29" s="11"/>
      <c r="S29" s="11"/>
      <c r="T29" s="13"/>
    </row>
    <row r="30" spans="2:20" x14ac:dyDescent="0.25">
      <c r="B30" s="20">
        <f>B29+1</f>
        <v>22</v>
      </c>
      <c r="C30" s="21"/>
      <c r="D30" s="23">
        <v>190</v>
      </c>
      <c r="E30" s="23">
        <v>14</v>
      </c>
      <c r="F30" s="56">
        <v>125.9</v>
      </c>
      <c r="G30" s="56"/>
      <c r="H30" s="23">
        <v>190</v>
      </c>
      <c r="I30" s="23">
        <v>8.34</v>
      </c>
      <c r="J30" s="23">
        <v>3.37</v>
      </c>
      <c r="K30" s="23">
        <v>2.09</v>
      </c>
      <c r="L30" s="56">
        <v>0.09</v>
      </c>
      <c r="M30" s="56"/>
      <c r="N30" s="11">
        <v>0.64</v>
      </c>
      <c r="O30" s="11"/>
      <c r="P30" s="11">
        <v>4</v>
      </c>
      <c r="Q30" s="11">
        <v>3.63</v>
      </c>
      <c r="R30" s="11">
        <v>6</v>
      </c>
      <c r="S30" s="66">
        <v>284.22000000000003</v>
      </c>
      <c r="T30" s="67"/>
    </row>
    <row r="31" spans="2:20" x14ac:dyDescent="0.25">
      <c r="B31" s="20">
        <f t="shared" si="1"/>
        <v>23</v>
      </c>
      <c r="C31" s="21">
        <v>45261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11"/>
      <c r="O31" s="11"/>
      <c r="P31" s="11"/>
      <c r="Q31" s="11"/>
      <c r="R31" s="11"/>
      <c r="S31" s="11"/>
      <c r="T31" s="13"/>
    </row>
    <row r="32" spans="2:20" x14ac:dyDescent="0.25">
      <c r="B32" s="20">
        <f t="shared" si="1"/>
        <v>24</v>
      </c>
      <c r="C32" s="21"/>
      <c r="D32" s="23"/>
      <c r="E32" s="23"/>
      <c r="F32" s="56"/>
      <c r="G32" s="56"/>
      <c r="H32" s="23"/>
      <c r="I32" s="23"/>
      <c r="J32" s="23"/>
      <c r="K32" s="23"/>
      <c r="L32" s="56"/>
      <c r="M32" s="56"/>
      <c r="N32" s="11"/>
      <c r="O32" s="11"/>
      <c r="P32" s="11"/>
      <c r="Q32" s="11"/>
      <c r="R32" s="11"/>
      <c r="S32" s="11"/>
      <c r="T32" s="13"/>
    </row>
    <row r="33" spans="2:20" x14ac:dyDescent="0.25">
      <c r="B33" s="20">
        <f t="shared" si="1"/>
        <v>25</v>
      </c>
      <c r="C33" s="21">
        <v>45292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11"/>
      <c r="O33" s="11"/>
      <c r="P33" s="11"/>
      <c r="Q33" s="11"/>
      <c r="R33" s="11"/>
      <c r="S33" s="11"/>
      <c r="T33" s="13"/>
    </row>
    <row r="34" spans="2:20" x14ac:dyDescent="0.25">
      <c r="B34" s="20">
        <f t="shared" si="1"/>
        <v>26</v>
      </c>
      <c r="C34" s="21"/>
      <c r="D34" s="23"/>
      <c r="E34" s="23"/>
      <c r="F34" s="56"/>
      <c r="G34" s="56"/>
      <c r="H34" s="23"/>
      <c r="I34" s="23"/>
      <c r="J34" s="23"/>
      <c r="K34" s="23"/>
      <c r="L34" s="56"/>
      <c r="M34" s="56"/>
      <c r="N34" s="56"/>
      <c r="O34" s="56"/>
      <c r="P34" s="23"/>
      <c r="Q34" s="23"/>
      <c r="R34" s="23"/>
      <c r="S34" s="56"/>
      <c r="T34" s="63"/>
    </row>
    <row r="35" spans="2:20" x14ac:dyDescent="0.25">
      <c r="B35" s="20">
        <f t="shared" si="1"/>
        <v>27</v>
      </c>
      <c r="C35" s="21">
        <v>45323</v>
      </c>
      <c r="D35" s="22"/>
      <c r="E35" s="23"/>
      <c r="F35" s="23"/>
      <c r="G35" s="23"/>
      <c r="H35" s="23"/>
      <c r="I35" s="23"/>
      <c r="J35" s="23"/>
      <c r="K35" s="23"/>
      <c r="L35" s="23"/>
      <c r="M35" s="23"/>
      <c r="N35" s="11"/>
      <c r="O35" s="11"/>
      <c r="P35" s="11"/>
      <c r="Q35" s="11"/>
      <c r="R35" s="11"/>
      <c r="S35" s="11"/>
      <c r="T35" s="13"/>
    </row>
    <row r="36" spans="2:20" x14ac:dyDescent="0.25">
      <c r="B36" s="20">
        <f t="shared" si="1"/>
        <v>28</v>
      </c>
      <c r="C36" s="21"/>
      <c r="D36" s="23">
        <v>127</v>
      </c>
      <c r="E36" s="23">
        <v>10.4</v>
      </c>
      <c r="F36" s="56">
        <v>20.2</v>
      </c>
      <c r="G36" s="56"/>
      <c r="H36" s="23">
        <v>118</v>
      </c>
      <c r="I36" s="23">
        <v>6.51</v>
      </c>
      <c r="J36" s="23">
        <v>2.4300000000000002</v>
      </c>
      <c r="K36" s="23">
        <v>1.26</v>
      </c>
      <c r="L36" s="56">
        <v>0.06</v>
      </c>
      <c r="M36" s="56"/>
      <c r="N36" s="11">
        <v>0.57999999999999996</v>
      </c>
      <c r="O36" s="11"/>
      <c r="P36" s="11">
        <v>23</v>
      </c>
      <c r="Q36" s="11">
        <v>3.52</v>
      </c>
      <c r="R36" s="11">
        <v>5.3</v>
      </c>
      <c r="S36" s="66">
        <v>164.24</v>
      </c>
      <c r="T36" s="67"/>
    </row>
    <row r="37" spans="2:20" x14ac:dyDescent="0.25">
      <c r="B37" s="20">
        <f t="shared" si="1"/>
        <v>29</v>
      </c>
      <c r="C37" s="21">
        <v>45352</v>
      </c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11"/>
      <c r="O37" s="11"/>
      <c r="P37" s="11"/>
      <c r="Q37" s="11"/>
      <c r="R37" s="11"/>
      <c r="S37" s="11"/>
      <c r="T37" s="13"/>
    </row>
    <row r="38" spans="2:20" x14ac:dyDescent="0.25">
      <c r="B38" s="20">
        <f t="shared" si="1"/>
        <v>30</v>
      </c>
      <c r="C38" s="21"/>
      <c r="D38" s="23"/>
      <c r="E38" s="23"/>
      <c r="F38" s="56"/>
      <c r="G38" s="56"/>
      <c r="H38" s="23"/>
      <c r="I38" s="23"/>
      <c r="J38" s="23"/>
      <c r="K38" s="23"/>
      <c r="L38" s="56"/>
      <c r="M38" s="56"/>
      <c r="N38" s="11"/>
      <c r="O38" s="11"/>
      <c r="P38" s="11"/>
      <c r="Q38" s="11"/>
      <c r="R38" s="11"/>
      <c r="S38" s="11"/>
      <c r="T38" s="13"/>
    </row>
    <row r="39" spans="2:20" x14ac:dyDescent="0.25">
      <c r="B39" s="20">
        <f t="shared" si="1"/>
        <v>31</v>
      </c>
      <c r="C39" s="21">
        <v>45383</v>
      </c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11"/>
      <c r="O39" s="11"/>
      <c r="P39" s="11"/>
      <c r="Q39" s="11"/>
      <c r="R39" s="11"/>
      <c r="S39" s="11"/>
      <c r="T39" s="13"/>
    </row>
    <row r="40" spans="2:20" x14ac:dyDescent="0.25">
      <c r="B40" s="25">
        <f t="shared" si="1"/>
        <v>32</v>
      </c>
      <c r="C40" s="26"/>
      <c r="D40" s="27"/>
      <c r="E40" s="27"/>
      <c r="F40" s="64"/>
      <c r="G40" s="64"/>
      <c r="H40" s="27"/>
      <c r="I40" s="27"/>
      <c r="J40" s="27"/>
      <c r="K40" s="27"/>
      <c r="L40" s="64"/>
      <c r="M40" s="64"/>
      <c r="N40" s="37"/>
      <c r="O40" s="37"/>
      <c r="P40" s="37"/>
      <c r="Q40" s="37"/>
      <c r="R40" s="37"/>
      <c r="S40" s="37"/>
      <c r="T40" s="38"/>
    </row>
  </sheetData>
  <mergeCells count="44">
    <mergeCell ref="F40:G40"/>
    <mergeCell ref="L40:M40"/>
    <mergeCell ref="S34:T34"/>
    <mergeCell ref="F36:G36"/>
    <mergeCell ref="L36:M36"/>
    <mergeCell ref="F38:G38"/>
    <mergeCell ref="L38:M38"/>
    <mergeCell ref="S36:T36"/>
    <mergeCell ref="F32:G32"/>
    <mergeCell ref="L32:M32"/>
    <mergeCell ref="F34:G34"/>
    <mergeCell ref="L34:M34"/>
    <mergeCell ref="N34:O34"/>
    <mergeCell ref="L18:M18"/>
    <mergeCell ref="N18:O18"/>
    <mergeCell ref="S18:T18"/>
    <mergeCell ref="F30:G30"/>
    <mergeCell ref="L30:M30"/>
    <mergeCell ref="N24:O24"/>
    <mergeCell ref="S24:T24"/>
    <mergeCell ref="S30:T30"/>
    <mergeCell ref="F9:G9"/>
    <mergeCell ref="L9:M9"/>
    <mergeCell ref="B16:T16"/>
    <mergeCell ref="F15:G15"/>
    <mergeCell ref="L15:M15"/>
    <mergeCell ref="F13:G13"/>
    <mergeCell ref="L13:M13"/>
    <mergeCell ref="L2:P3"/>
    <mergeCell ref="N9:O9"/>
    <mergeCell ref="S9:T9"/>
    <mergeCell ref="F11:G11"/>
    <mergeCell ref="L11:M11"/>
    <mergeCell ref="S5:T5"/>
    <mergeCell ref="G2:J3"/>
    <mergeCell ref="B3:F4"/>
    <mergeCell ref="F5:G5"/>
    <mergeCell ref="L5:M5"/>
    <mergeCell ref="N5:O5"/>
    <mergeCell ref="F6:G6"/>
    <mergeCell ref="L6:M6"/>
    <mergeCell ref="N6:O6"/>
    <mergeCell ref="S6:T6"/>
    <mergeCell ref="B7:T7"/>
  </mergeCells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CD5A6-8B63-4141-81A6-5324017A5788}">
  <dimension ref="B1:T40"/>
  <sheetViews>
    <sheetView topLeftCell="A21" workbookViewId="0">
      <selection activeCell="S30" sqref="S30:T30"/>
    </sheetView>
  </sheetViews>
  <sheetFormatPr defaultColWidth="8.85546875" defaultRowHeight="15" x14ac:dyDescent="0.25"/>
  <cols>
    <col min="1" max="3" width="8.85546875" style="1"/>
    <col min="4" max="4" width="12.85546875" style="1" customWidth="1"/>
    <col min="5" max="5" width="16" style="1" customWidth="1"/>
    <col min="6" max="6" width="8.85546875" style="1"/>
    <col min="7" max="7" width="0.140625" style="1" customWidth="1"/>
    <col min="8" max="8" width="15" style="1" customWidth="1"/>
    <col min="9" max="9" width="13.42578125" style="1" customWidth="1"/>
    <col min="10" max="10" width="14" style="1" customWidth="1"/>
    <col min="11" max="11" width="12.7109375" style="1" customWidth="1"/>
    <col min="12" max="12" width="8.85546875" style="1"/>
    <col min="13" max="13" width="4" style="1" customWidth="1"/>
    <col min="14" max="14" width="8.85546875" style="1"/>
    <col min="15" max="15" width="3.85546875" style="1" customWidth="1"/>
    <col min="16" max="16" width="8.85546875" style="1"/>
    <col min="17" max="17" width="13.42578125" style="1" customWidth="1"/>
    <col min="18" max="18" width="6.140625" style="1" customWidth="1"/>
    <col min="19" max="16384" width="8.85546875" style="1"/>
  </cols>
  <sheetData>
    <row r="1" spans="2:20" x14ac:dyDescent="0.25">
      <c r="B1" s="16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</row>
    <row r="2" spans="2:20" ht="23.25" customHeight="1" x14ac:dyDescent="0.25">
      <c r="B2" s="17"/>
      <c r="C2" s="14" t="s">
        <v>18</v>
      </c>
      <c r="D2" s="14"/>
      <c r="E2" s="15"/>
      <c r="F2" s="14"/>
      <c r="G2" s="48"/>
      <c r="H2" s="48"/>
      <c r="I2" s="48"/>
      <c r="J2" s="48"/>
      <c r="K2" s="14"/>
      <c r="L2" s="48" t="s">
        <v>41</v>
      </c>
      <c r="M2" s="48"/>
      <c r="N2" s="48"/>
      <c r="O2" s="48"/>
      <c r="P2" s="48"/>
      <c r="Q2" s="11"/>
      <c r="R2" s="11"/>
      <c r="S2" s="11"/>
      <c r="T2" s="13"/>
    </row>
    <row r="3" spans="2:20" ht="15.75" x14ac:dyDescent="0.25">
      <c r="B3" s="49" t="s">
        <v>19</v>
      </c>
      <c r="C3" s="48"/>
      <c r="D3" s="48"/>
      <c r="E3" s="48"/>
      <c r="F3" s="48"/>
      <c r="G3" s="48"/>
      <c r="H3" s="48"/>
      <c r="I3" s="48"/>
      <c r="J3" s="48"/>
      <c r="K3" s="14"/>
      <c r="L3" s="48"/>
      <c r="M3" s="48"/>
      <c r="N3" s="48"/>
      <c r="O3" s="48"/>
      <c r="P3" s="48"/>
      <c r="Q3" s="11"/>
      <c r="R3" s="11"/>
      <c r="S3" s="11"/>
      <c r="T3" s="13"/>
    </row>
    <row r="4" spans="2:20" ht="15.75" x14ac:dyDescent="0.25">
      <c r="B4" s="49"/>
      <c r="C4" s="48"/>
      <c r="D4" s="48"/>
      <c r="E4" s="48"/>
      <c r="F4" s="48"/>
      <c r="G4" s="14"/>
      <c r="H4" s="14"/>
      <c r="I4" s="14"/>
      <c r="J4" s="14"/>
      <c r="K4" s="12"/>
      <c r="L4" s="28" t="s">
        <v>52</v>
      </c>
      <c r="M4" s="28"/>
      <c r="N4" s="28"/>
      <c r="O4" s="28"/>
      <c r="P4" s="28"/>
      <c r="Q4" s="11"/>
      <c r="R4" s="11"/>
      <c r="S4" s="11"/>
      <c r="T4" s="13"/>
    </row>
    <row r="5" spans="2:20" ht="25.5" x14ac:dyDescent="0.25">
      <c r="B5" s="18"/>
      <c r="C5" s="2" t="s">
        <v>2</v>
      </c>
      <c r="D5" s="3" t="s">
        <v>24</v>
      </c>
      <c r="E5" s="3" t="s">
        <v>26</v>
      </c>
      <c r="F5" s="52" t="s">
        <v>28</v>
      </c>
      <c r="G5" s="53"/>
      <c r="H5" s="3" t="s">
        <v>29</v>
      </c>
      <c r="I5" s="3" t="s">
        <v>33</v>
      </c>
      <c r="J5" s="3" t="s">
        <v>32</v>
      </c>
      <c r="K5" s="3" t="s">
        <v>31</v>
      </c>
      <c r="L5" s="52" t="s">
        <v>34</v>
      </c>
      <c r="M5" s="53"/>
      <c r="N5" s="52" t="s">
        <v>34</v>
      </c>
      <c r="O5" s="53"/>
      <c r="P5" s="2" t="s">
        <v>36</v>
      </c>
      <c r="Q5" s="35" t="s">
        <v>37</v>
      </c>
      <c r="R5" s="36" t="s">
        <v>11</v>
      </c>
      <c r="S5" s="52" t="s">
        <v>38</v>
      </c>
      <c r="T5" s="53"/>
    </row>
    <row r="6" spans="2:20" x14ac:dyDescent="0.25">
      <c r="B6" s="39" t="s">
        <v>3</v>
      </c>
      <c r="C6" s="40" t="s">
        <v>10</v>
      </c>
      <c r="D6" s="40" t="s">
        <v>25</v>
      </c>
      <c r="E6" s="40" t="s">
        <v>27</v>
      </c>
      <c r="F6" s="69" t="s">
        <v>25</v>
      </c>
      <c r="G6" s="70"/>
      <c r="H6" s="41" t="s">
        <v>30</v>
      </c>
      <c r="I6" s="40" t="s">
        <v>27</v>
      </c>
      <c r="J6" s="40" t="s">
        <v>27</v>
      </c>
      <c r="K6" s="40" t="s">
        <v>27</v>
      </c>
      <c r="L6" s="69" t="s">
        <v>27</v>
      </c>
      <c r="M6" s="70"/>
      <c r="N6" s="69" t="s">
        <v>35</v>
      </c>
      <c r="O6" s="70"/>
      <c r="P6" s="42" t="s">
        <v>25</v>
      </c>
      <c r="Q6" s="43" t="s">
        <v>35</v>
      </c>
      <c r="R6" s="43" t="s">
        <v>11</v>
      </c>
      <c r="S6" s="69" t="s">
        <v>25</v>
      </c>
      <c r="T6" s="70"/>
    </row>
    <row r="7" spans="2:20" ht="21" x14ac:dyDescent="0.25">
      <c r="B7" s="60" t="s">
        <v>4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2"/>
    </row>
    <row r="8" spans="2:20" x14ac:dyDescent="0.25">
      <c r="B8" s="20">
        <v>1</v>
      </c>
      <c r="C8" s="21">
        <v>44927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11"/>
      <c r="O8" s="11"/>
      <c r="P8" s="11"/>
      <c r="Q8" s="11"/>
      <c r="R8" s="11"/>
      <c r="S8" s="11"/>
      <c r="T8" s="13"/>
    </row>
    <row r="9" spans="2:20" x14ac:dyDescent="0.25">
      <c r="B9" s="20">
        <f t="shared" ref="B9:B15" si="0">B8+1</f>
        <v>2</v>
      </c>
      <c r="C9" s="21"/>
      <c r="D9" s="23">
        <v>24</v>
      </c>
      <c r="E9" s="23">
        <v>11.7</v>
      </c>
      <c r="F9" s="56">
        <v>26</v>
      </c>
      <c r="G9" s="56"/>
      <c r="H9" s="23">
        <v>120</v>
      </c>
      <c r="I9" s="23">
        <v>8</v>
      </c>
      <c r="J9" s="23">
        <v>2.6</v>
      </c>
      <c r="K9" s="23">
        <v>1</v>
      </c>
      <c r="L9" s="56">
        <v>7.5999999999999998E-2</v>
      </c>
      <c r="M9" s="56"/>
      <c r="N9" s="56">
        <v>0.65</v>
      </c>
      <c r="O9" s="56"/>
      <c r="P9" s="23">
        <v>16</v>
      </c>
      <c r="Q9" s="23">
        <v>2.2000000000000002</v>
      </c>
      <c r="R9" s="23">
        <v>6.3</v>
      </c>
      <c r="S9" s="56">
        <v>44</v>
      </c>
      <c r="T9" s="63"/>
    </row>
    <row r="10" spans="2:20" x14ac:dyDescent="0.25">
      <c r="B10" s="20">
        <f t="shared" si="0"/>
        <v>3</v>
      </c>
      <c r="C10" s="21">
        <v>44958</v>
      </c>
      <c r="D10" s="22"/>
      <c r="E10" s="23"/>
      <c r="F10" s="23"/>
      <c r="G10" s="23"/>
      <c r="H10" s="23"/>
      <c r="I10" s="23"/>
      <c r="J10" s="23"/>
      <c r="K10" s="23"/>
      <c r="L10" s="23"/>
      <c r="M10" s="23"/>
      <c r="N10" s="11"/>
      <c r="O10" s="11"/>
      <c r="P10" s="11"/>
      <c r="Q10" s="11"/>
      <c r="R10" s="11"/>
      <c r="S10" s="11"/>
      <c r="T10" s="13"/>
    </row>
    <row r="11" spans="2:20" x14ac:dyDescent="0.25">
      <c r="B11" s="20">
        <f t="shared" si="0"/>
        <v>4</v>
      </c>
      <c r="C11" s="21"/>
      <c r="D11" s="23"/>
      <c r="E11" s="23"/>
      <c r="F11" s="56"/>
      <c r="G11" s="56"/>
      <c r="H11" s="23"/>
      <c r="I11" s="23"/>
      <c r="J11" s="23"/>
      <c r="K11" s="23"/>
      <c r="L11" s="56"/>
      <c r="M11" s="56"/>
      <c r="N11" s="11"/>
      <c r="O11" s="11"/>
      <c r="P11" s="11"/>
      <c r="Q11" s="11"/>
      <c r="R11" s="11"/>
      <c r="S11" s="11"/>
      <c r="T11" s="13"/>
    </row>
    <row r="12" spans="2:20" x14ac:dyDescent="0.25">
      <c r="B12" s="20">
        <f t="shared" si="0"/>
        <v>5</v>
      </c>
      <c r="C12" s="21">
        <v>44986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11"/>
      <c r="O12" s="11"/>
      <c r="P12" s="11"/>
      <c r="Q12" s="11"/>
      <c r="R12" s="11"/>
      <c r="S12" s="11"/>
      <c r="T12" s="13"/>
    </row>
    <row r="13" spans="2:20" x14ac:dyDescent="0.25">
      <c r="B13" s="20">
        <f t="shared" si="0"/>
        <v>6</v>
      </c>
      <c r="C13" s="21"/>
      <c r="D13" s="23"/>
      <c r="E13" s="23"/>
      <c r="F13" s="56"/>
      <c r="G13" s="56"/>
      <c r="H13" s="23"/>
      <c r="I13" s="23"/>
      <c r="J13" s="23"/>
      <c r="K13" s="23"/>
      <c r="L13" s="56"/>
      <c r="M13" s="56"/>
      <c r="N13" s="11"/>
      <c r="O13" s="11"/>
      <c r="P13" s="11"/>
      <c r="Q13" s="11"/>
      <c r="R13" s="11"/>
      <c r="S13" s="11"/>
      <c r="T13" s="13"/>
    </row>
    <row r="14" spans="2:20" x14ac:dyDescent="0.25">
      <c r="B14" s="20">
        <f t="shared" si="0"/>
        <v>7</v>
      </c>
      <c r="C14" s="21">
        <v>45017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11"/>
      <c r="O14" s="11"/>
      <c r="P14" s="11"/>
      <c r="Q14" s="11"/>
      <c r="R14" s="11"/>
      <c r="S14" s="11"/>
      <c r="T14" s="13"/>
    </row>
    <row r="15" spans="2:20" x14ac:dyDescent="0.25">
      <c r="B15" s="25">
        <f t="shared" si="0"/>
        <v>8</v>
      </c>
      <c r="C15" s="26"/>
      <c r="D15" s="27"/>
      <c r="E15" s="27"/>
      <c r="F15" s="64"/>
      <c r="G15" s="64"/>
      <c r="H15" s="27"/>
      <c r="I15" s="27"/>
      <c r="J15" s="27"/>
      <c r="K15" s="27"/>
      <c r="L15" s="64"/>
      <c r="M15" s="64"/>
      <c r="N15" s="37"/>
      <c r="O15" s="37"/>
      <c r="P15" s="37"/>
      <c r="Q15" s="37"/>
      <c r="R15" s="37"/>
      <c r="S15" s="37"/>
      <c r="T15" s="38"/>
    </row>
    <row r="16" spans="2:20" ht="21" x14ac:dyDescent="0.25">
      <c r="B16" s="60" t="s">
        <v>53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2"/>
    </row>
    <row r="17" spans="2:20" x14ac:dyDescent="0.25">
      <c r="B17" s="20">
        <v>9</v>
      </c>
      <c r="C17" s="21">
        <v>45047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11"/>
      <c r="Q17" s="11"/>
      <c r="R17" s="11"/>
      <c r="S17" s="11"/>
      <c r="T17" s="13"/>
    </row>
    <row r="18" spans="2:20" x14ac:dyDescent="0.25">
      <c r="B18" s="20">
        <f>B17+1</f>
        <v>10</v>
      </c>
      <c r="C18" s="21"/>
      <c r="D18" s="23">
        <v>157</v>
      </c>
      <c r="E18" s="23">
        <v>16.899999999999999</v>
      </c>
      <c r="F18" s="23">
        <v>6.7</v>
      </c>
      <c r="G18" s="33">
        <v>49</v>
      </c>
      <c r="H18" s="23">
        <v>92</v>
      </c>
      <c r="I18" s="23">
        <v>10.59</v>
      </c>
      <c r="J18" s="23">
        <v>4.96</v>
      </c>
      <c r="K18" s="23">
        <v>1.06</v>
      </c>
      <c r="L18" s="56">
        <v>0.28999999999999998</v>
      </c>
      <c r="M18" s="56"/>
      <c r="N18" s="56">
        <v>1.72</v>
      </c>
      <c r="O18" s="56"/>
      <c r="P18" s="23">
        <v>11</v>
      </c>
      <c r="Q18" s="23">
        <v>2.65</v>
      </c>
      <c r="R18" s="23">
        <v>6.7</v>
      </c>
      <c r="S18" s="56">
        <v>89.3</v>
      </c>
      <c r="T18" s="63"/>
    </row>
    <row r="19" spans="2:20" x14ac:dyDescent="0.25">
      <c r="B19" s="20">
        <f t="shared" ref="B19:B40" si="1">B18+1</f>
        <v>11</v>
      </c>
      <c r="C19" s="21">
        <v>45078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11"/>
      <c r="O19" s="11"/>
      <c r="P19" s="11"/>
      <c r="Q19" s="11"/>
      <c r="R19" s="11"/>
      <c r="S19" s="11"/>
      <c r="T19" s="13"/>
    </row>
    <row r="20" spans="2:20" x14ac:dyDescent="0.25">
      <c r="B20" s="20">
        <f t="shared" si="1"/>
        <v>12</v>
      </c>
      <c r="C20" s="21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11"/>
      <c r="O20" s="11"/>
      <c r="P20" s="11"/>
      <c r="Q20" s="11"/>
      <c r="R20" s="11"/>
      <c r="S20" s="11"/>
      <c r="T20" s="13"/>
    </row>
    <row r="21" spans="2:20" x14ac:dyDescent="0.25">
      <c r="B21" s="20">
        <f t="shared" si="1"/>
        <v>13</v>
      </c>
      <c r="C21" s="21">
        <v>45108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11"/>
      <c r="O21" s="11"/>
      <c r="P21" s="11"/>
      <c r="Q21" s="11"/>
      <c r="R21" s="11"/>
      <c r="S21" s="11"/>
      <c r="T21" s="13"/>
    </row>
    <row r="22" spans="2:20" x14ac:dyDescent="0.25">
      <c r="B22" s="20">
        <f t="shared" si="1"/>
        <v>14</v>
      </c>
      <c r="C22" s="21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11"/>
      <c r="O22" s="11"/>
      <c r="P22" s="11"/>
      <c r="Q22" s="11"/>
      <c r="R22" s="11"/>
      <c r="S22" s="11"/>
      <c r="T22" s="13"/>
    </row>
    <row r="23" spans="2:20" x14ac:dyDescent="0.25">
      <c r="B23" s="20">
        <f t="shared" si="1"/>
        <v>15</v>
      </c>
      <c r="C23" s="21">
        <v>45139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11"/>
      <c r="O23" s="11"/>
      <c r="P23" s="11"/>
      <c r="Q23" s="11"/>
      <c r="R23" s="11"/>
      <c r="S23" s="11"/>
      <c r="T23" s="13"/>
    </row>
    <row r="24" spans="2:20" x14ac:dyDescent="0.25">
      <c r="B24" s="20">
        <f t="shared" si="1"/>
        <v>16</v>
      </c>
      <c r="C24" s="21"/>
      <c r="D24" s="23">
        <v>118</v>
      </c>
      <c r="E24" s="23">
        <v>15.8</v>
      </c>
      <c r="F24" s="23">
        <v>21.5</v>
      </c>
      <c r="G24" s="23"/>
      <c r="H24" s="23">
        <v>7700</v>
      </c>
      <c r="I24" s="23">
        <v>10.18</v>
      </c>
      <c r="J24" s="23">
        <v>4.7699999999999996</v>
      </c>
      <c r="K24" s="23">
        <v>0.63</v>
      </c>
      <c r="L24" s="23">
        <v>0.16</v>
      </c>
      <c r="M24" s="23"/>
      <c r="N24" s="23">
        <v>0.74</v>
      </c>
      <c r="O24" s="23"/>
      <c r="P24" s="23">
        <v>2</v>
      </c>
      <c r="Q24" s="23">
        <v>2.3199999999999998</v>
      </c>
      <c r="R24" s="23">
        <v>6.5</v>
      </c>
      <c r="S24" s="56">
        <v>232.08</v>
      </c>
      <c r="T24" s="63"/>
    </row>
    <row r="25" spans="2:20" x14ac:dyDescent="0.25">
      <c r="B25" s="20">
        <f t="shared" si="1"/>
        <v>17</v>
      </c>
      <c r="C25" s="21">
        <v>45170</v>
      </c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11"/>
      <c r="O25" s="11"/>
      <c r="P25" s="11"/>
      <c r="Q25" s="11"/>
      <c r="R25" s="11"/>
      <c r="S25" s="11"/>
      <c r="T25" s="13"/>
    </row>
    <row r="26" spans="2:20" x14ac:dyDescent="0.25">
      <c r="B26" s="20">
        <f t="shared" si="1"/>
        <v>18</v>
      </c>
      <c r="C26" s="21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11"/>
      <c r="O26" s="11"/>
      <c r="P26" s="11"/>
      <c r="Q26" s="11"/>
      <c r="R26" s="11"/>
      <c r="S26" s="11"/>
      <c r="T26" s="13"/>
    </row>
    <row r="27" spans="2:20" x14ac:dyDescent="0.25">
      <c r="B27" s="20">
        <f t="shared" si="1"/>
        <v>19</v>
      </c>
      <c r="C27" s="21">
        <v>45200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11"/>
      <c r="O27" s="11"/>
      <c r="P27" s="11"/>
      <c r="Q27" s="11"/>
      <c r="R27" s="11"/>
      <c r="S27" s="11"/>
      <c r="T27" s="13"/>
    </row>
    <row r="28" spans="2:20" x14ac:dyDescent="0.25">
      <c r="B28" s="20">
        <f t="shared" si="1"/>
        <v>20</v>
      </c>
      <c r="C28" s="21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11"/>
      <c r="O28" s="11"/>
      <c r="P28" s="11"/>
      <c r="Q28" s="11"/>
      <c r="R28" s="11"/>
      <c r="S28" s="11"/>
      <c r="T28" s="13"/>
    </row>
    <row r="29" spans="2:20" x14ac:dyDescent="0.25">
      <c r="B29" s="20">
        <f t="shared" si="1"/>
        <v>21</v>
      </c>
      <c r="C29" s="21">
        <v>45231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11"/>
      <c r="O29" s="11"/>
      <c r="P29" s="11"/>
      <c r="Q29" s="11"/>
      <c r="R29" s="11"/>
      <c r="S29" s="11"/>
      <c r="T29" s="13"/>
    </row>
    <row r="30" spans="2:20" x14ac:dyDescent="0.25">
      <c r="B30" s="20">
        <f>B29+1</f>
        <v>22</v>
      </c>
      <c r="C30" s="21"/>
      <c r="D30" s="23">
        <v>205</v>
      </c>
      <c r="E30" s="23">
        <v>19.3</v>
      </c>
      <c r="F30" s="56">
        <v>96</v>
      </c>
      <c r="G30" s="56"/>
      <c r="H30" s="23">
        <v>224</v>
      </c>
      <c r="I30" s="23">
        <v>11.75</v>
      </c>
      <c r="J30" s="23">
        <v>5.44</v>
      </c>
      <c r="K30" s="23">
        <v>1.54</v>
      </c>
      <c r="L30" s="56">
        <v>0.44</v>
      </c>
      <c r="M30" s="56"/>
      <c r="N30" s="11">
        <v>2.2799999999999998</v>
      </c>
      <c r="O30" s="11"/>
      <c r="P30" s="11">
        <v>8</v>
      </c>
      <c r="Q30" s="11">
        <v>4.5</v>
      </c>
      <c r="R30" s="11">
        <v>6.4</v>
      </c>
      <c r="S30" s="66">
        <v>264.61</v>
      </c>
      <c r="T30" s="67"/>
    </row>
    <row r="31" spans="2:20" x14ac:dyDescent="0.25">
      <c r="B31" s="20">
        <f t="shared" si="1"/>
        <v>23</v>
      </c>
      <c r="C31" s="21">
        <v>45261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11"/>
      <c r="O31" s="11"/>
      <c r="P31" s="11"/>
      <c r="Q31" s="11"/>
      <c r="R31" s="11"/>
      <c r="S31" s="11"/>
      <c r="T31" s="13"/>
    </row>
    <row r="32" spans="2:20" x14ac:dyDescent="0.25">
      <c r="B32" s="20">
        <f t="shared" si="1"/>
        <v>24</v>
      </c>
      <c r="C32" s="21"/>
      <c r="D32" s="23"/>
      <c r="E32" s="23"/>
      <c r="F32" s="56"/>
      <c r="G32" s="56"/>
      <c r="H32" s="23"/>
      <c r="I32" s="23"/>
      <c r="J32" s="23"/>
      <c r="K32" s="23"/>
      <c r="L32" s="56"/>
      <c r="M32" s="56"/>
      <c r="N32" s="11"/>
      <c r="O32" s="11"/>
      <c r="P32" s="11"/>
      <c r="Q32" s="11"/>
      <c r="R32" s="11"/>
      <c r="S32" s="11"/>
      <c r="T32" s="13"/>
    </row>
    <row r="33" spans="2:20" x14ac:dyDescent="0.25">
      <c r="B33" s="20">
        <f t="shared" si="1"/>
        <v>25</v>
      </c>
      <c r="C33" s="21">
        <v>45292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11"/>
      <c r="O33" s="11"/>
      <c r="P33" s="11"/>
      <c r="Q33" s="11"/>
      <c r="R33" s="11"/>
      <c r="S33" s="11"/>
      <c r="T33" s="13"/>
    </row>
    <row r="34" spans="2:20" x14ac:dyDescent="0.25">
      <c r="B34" s="20">
        <f t="shared" si="1"/>
        <v>26</v>
      </c>
      <c r="C34" s="21"/>
      <c r="D34" s="23"/>
      <c r="E34" s="23"/>
      <c r="F34" s="56"/>
      <c r="G34" s="56"/>
      <c r="H34" s="23"/>
      <c r="I34" s="23"/>
      <c r="J34" s="23"/>
      <c r="K34" s="23"/>
      <c r="L34" s="56"/>
      <c r="M34" s="56"/>
      <c r="N34" s="56"/>
      <c r="O34" s="56"/>
      <c r="P34" s="23"/>
      <c r="Q34" s="23"/>
      <c r="R34" s="23"/>
      <c r="S34" s="56"/>
      <c r="T34" s="63"/>
    </row>
    <row r="35" spans="2:20" x14ac:dyDescent="0.25">
      <c r="B35" s="20">
        <f t="shared" si="1"/>
        <v>27</v>
      </c>
      <c r="C35" s="21">
        <v>45323</v>
      </c>
      <c r="D35" s="22"/>
      <c r="E35" s="23"/>
      <c r="F35" s="23"/>
      <c r="G35" s="23"/>
      <c r="H35" s="23"/>
      <c r="I35" s="23"/>
      <c r="J35" s="23"/>
      <c r="K35" s="23"/>
      <c r="L35" s="23"/>
      <c r="M35" s="23"/>
      <c r="N35" s="11"/>
      <c r="O35" s="11"/>
      <c r="P35" s="11"/>
      <c r="Q35" s="11"/>
      <c r="R35" s="11"/>
      <c r="S35" s="11"/>
      <c r="T35" s="13"/>
    </row>
    <row r="36" spans="2:20" x14ac:dyDescent="0.25">
      <c r="B36" s="20">
        <f t="shared" si="1"/>
        <v>28</v>
      </c>
      <c r="C36" s="21"/>
      <c r="D36" s="23">
        <v>216</v>
      </c>
      <c r="E36" s="23">
        <v>14.5</v>
      </c>
      <c r="F36" s="56">
        <v>63.9</v>
      </c>
      <c r="G36" s="56"/>
      <c r="H36" s="23">
        <v>159</v>
      </c>
      <c r="I36" s="23">
        <v>8.9499999999999993</v>
      </c>
      <c r="J36" s="23">
        <v>4.1399999999999997</v>
      </c>
      <c r="K36" s="23">
        <v>0.93</v>
      </c>
      <c r="L36" s="56">
        <v>0.37</v>
      </c>
      <c r="M36" s="56"/>
      <c r="N36" s="11">
        <v>2.5499999999999998</v>
      </c>
      <c r="O36" s="11"/>
      <c r="P36" s="11">
        <v>11</v>
      </c>
      <c r="Q36" s="11">
        <v>3.64</v>
      </c>
      <c r="R36" s="11">
        <v>6.1</v>
      </c>
      <c r="S36" s="66">
        <v>224.76</v>
      </c>
      <c r="T36" s="67"/>
    </row>
    <row r="37" spans="2:20" x14ac:dyDescent="0.25">
      <c r="B37" s="20">
        <f t="shared" si="1"/>
        <v>29</v>
      </c>
      <c r="C37" s="21">
        <v>45352</v>
      </c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11"/>
      <c r="O37" s="11"/>
      <c r="P37" s="11"/>
      <c r="Q37" s="11"/>
      <c r="R37" s="11"/>
      <c r="S37" s="11"/>
      <c r="T37" s="13"/>
    </row>
    <row r="38" spans="2:20" x14ac:dyDescent="0.25">
      <c r="B38" s="20">
        <f t="shared" si="1"/>
        <v>30</v>
      </c>
      <c r="C38" s="21"/>
      <c r="D38" s="23"/>
      <c r="E38" s="23"/>
      <c r="F38" s="56"/>
      <c r="G38" s="56"/>
      <c r="H38" s="23"/>
      <c r="I38" s="23"/>
      <c r="J38" s="23"/>
      <c r="K38" s="23"/>
      <c r="L38" s="56"/>
      <c r="M38" s="56"/>
      <c r="N38" s="11"/>
      <c r="O38" s="11"/>
      <c r="P38" s="11"/>
      <c r="Q38" s="11"/>
      <c r="R38" s="11"/>
      <c r="S38" s="11"/>
      <c r="T38" s="13"/>
    </row>
    <row r="39" spans="2:20" x14ac:dyDescent="0.25">
      <c r="B39" s="20">
        <f t="shared" si="1"/>
        <v>31</v>
      </c>
      <c r="C39" s="21">
        <v>45383</v>
      </c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11"/>
      <c r="O39" s="11"/>
      <c r="P39" s="11"/>
      <c r="Q39" s="11"/>
      <c r="R39" s="11"/>
      <c r="S39" s="11"/>
      <c r="T39" s="13"/>
    </row>
    <row r="40" spans="2:20" x14ac:dyDescent="0.25">
      <c r="B40" s="25">
        <f t="shared" si="1"/>
        <v>32</v>
      </c>
      <c r="C40" s="26"/>
      <c r="D40" s="27"/>
      <c r="E40" s="27"/>
      <c r="F40" s="64"/>
      <c r="G40" s="64"/>
      <c r="H40" s="27"/>
      <c r="I40" s="27"/>
      <c r="J40" s="27"/>
      <c r="K40" s="27"/>
      <c r="L40" s="64"/>
      <c r="M40" s="64"/>
      <c r="N40" s="37"/>
      <c r="O40" s="37"/>
      <c r="P40" s="37"/>
      <c r="Q40" s="37"/>
      <c r="R40" s="37"/>
      <c r="S40" s="37"/>
      <c r="T40" s="38"/>
    </row>
  </sheetData>
  <mergeCells count="43">
    <mergeCell ref="F40:G40"/>
    <mergeCell ref="L40:M40"/>
    <mergeCell ref="S34:T34"/>
    <mergeCell ref="F36:G36"/>
    <mergeCell ref="L36:M36"/>
    <mergeCell ref="F38:G38"/>
    <mergeCell ref="L38:M38"/>
    <mergeCell ref="S36:T36"/>
    <mergeCell ref="F32:G32"/>
    <mergeCell ref="L32:M32"/>
    <mergeCell ref="F34:G34"/>
    <mergeCell ref="L34:M34"/>
    <mergeCell ref="N34:O34"/>
    <mergeCell ref="L18:M18"/>
    <mergeCell ref="N18:O18"/>
    <mergeCell ref="S18:T18"/>
    <mergeCell ref="F30:G30"/>
    <mergeCell ref="L30:M30"/>
    <mergeCell ref="S24:T24"/>
    <mergeCell ref="S30:T30"/>
    <mergeCell ref="F9:G9"/>
    <mergeCell ref="L9:M9"/>
    <mergeCell ref="B16:T16"/>
    <mergeCell ref="F15:G15"/>
    <mergeCell ref="L15:M15"/>
    <mergeCell ref="F13:G13"/>
    <mergeCell ref="L13:M13"/>
    <mergeCell ref="L2:P3"/>
    <mergeCell ref="N9:O9"/>
    <mergeCell ref="S9:T9"/>
    <mergeCell ref="F11:G11"/>
    <mergeCell ref="L11:M11"/>
    <mergeCell ref="S5:T5"/>
    <mergeCell ref="G2:J3"/>
    <mergeCell ref="B3:F4"/>
    <mergeCell ref="F5:G5"/>
    <mergeCell ref="L5:M5"/>
    <mergeCell ref="N5:O5"/>
    <mergeCell ref="F6:G6"/>
    <mergeCell ref="L6:M6"/>
    <mergeCell ref="N6:O6"/>
    <mergeCell ref="S6:T6"/>
    <mergeCell ref="B7:T7"/>
  </mergeCells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A3ADE-0AE8-4F7B-8A2B-8376BE4769B2}">
  <dimension ref="B1:T40"/>
  <sheetViews>
    <sheetView topLeftCell="A13" workbookViewId="0">
      <selection activeCell="S30" sqref="S30:T30"/>
    </sheetView>
  </sheetViews>
  <sheetFormatPr defaultColWidth="8.85546875" defaultRowHeight="15" x14ac:dyDescent="0.25"/>
  <cols>
    <col min="1" max="3" width="8.85546875" style="1"/>
    <col min="4" max="4" width="12.7109375" style="1" customWidth="1"/>
    <col min="5" max="5" width="14.7109375" style="1" customWidth="1"/>
    <col min="6" max="6" width="7.7109375" style="1" customWidth="1"/>
    <col min="7" max="7" width="1.85546875" style="1" customWidth="1"/>
    <col min="8" max="8" width="12.140625" style="1" customWidth="1"/>
    <col min="9" max="9" width="12.85546875" style="1" customWidth="1"/>
    <col min="10" max="10" width="13.140625" style="1" customWidth="1"/>
    <col min="11" max="11" width="12.7109375" style="1" customWidth="1"/>
    <col min="12" max="12" width="8.85546875" style="1"/>
    <col min="13" max="13" width="5" style="1" customWidth="1"/>
    <col min="14" max="14" width="8.85546875" style="1"/>
    <col min="15" max="15" width="3.28515625" style="1" customWidth="1"/>
    <col min="16" max="16" width="6.85546875" style="1" customWidth="1"/>
    <col min="17" max="17" width="13.5703125" style="1" customWidth="1"/>
    <col min="18" max="18" width="5.85546875" style="1" customWidth="1"/>
    <col min="19" max="16384" width="8.85546875" style="1"/>
  </cols>
  <sheetData>
    <row r="1" spans="2:20" ht="9.9499999999999993" customHeight="1" x14ac:dyDescent="0.25">
      <c r="B1" s="16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</row>
    <row r="2" spans="2:20" ht="23.25" customHeight="1" x14ac:dyDescent="0.25">
      <c r="B2" s="17"/>
      <c r="C2" s="14" t="s">
        <v>18</v>
      </c>
      <c r="D2" s="14"/>
      <c r="E2" s="15"/>
      <c r="F2" s="14"/>
      <c r="G2" s="48"/>
      <c r="H2" s="48"/>
      <c r="I2" s="48"/>
      <c r="J2" s="48"/>
      <c r="K2" s="14"/>
      <c r="L2" s="48" t="s">
        <v>40</v>
      </c>
      <c r="M2" s="48"/>
      <c r="N2" s="48"/>
      <c r="O2" s="48"/>
      <c r="P2" s="48"/>
      <c r="Q2" s="11"/>
      <c r="R2" s="11"/>
      <c r="S2" s="11"/>
      <c r="T2" s="13"/>
    </row>
    <row r="3" spans="2:20" ht="15.75" x14ac:dyDescent="0.25">
      <c r="B3" s="49" t="s">
        <v>19</v>
      </c>
      <c r="C3" s="48"/>
      <c r="D3" s="48"/>
      <c r="E3" s="48"/>
      <c r="F3" s="48"/>
      <c r="G3" s="48"/>
      <c r="H3" s="48"/>
      <c r="I3" s="48"/>
      <c r="J3" s="48"/>
      <c r="K3" s="14"/>
      <c r="L3" s="48"/>
      <c r="M3" s="48"/>
      <c r="N3" s="48"/>
      <c r="O3" s="48"/>
      <c r="P3" s="48"/>
      <c r="Q3" s="11"/>
      <c r="R3" s="11"/>
      <c r="S3" s="11"/>
      <c r="T3" s="13"/>
    </row>
    <row r="4" spans="2:20" ht="15.75" x14ac:dyDescent="0.25">
      <c r="B4" s="49"/>
      <c r="C4" s="48"/>
      <c r="D4" s="48"/>
      <c r="E4" s="48"/>
      <c r="F4" s="48"/>
      <c r="G4" s="14"/>
      <c r="H4" s="14"/>
      <c r="I4" s="14"/>
      <c r="J4" s="14"/>
      <c r="K4" s="12"/>
      <c r="L4" s="28" t="s">
        <v>52</v>
      </c>
      <c r="M4" s="28"/>
      <c r="N4" s="28"/>
      <c r="O4" s="28"/>
      <c r="P4" s="28"/>
      <c r="Q4" s="11"/>
      <c r="R4" s="11"/>
      <c r="S4" s="11"/>
      <c r="T4" s="13"/>
    </row>
    <row r="5" spans="2:20" ht="25.5" x14ac:dyDescent="0.25">
      <c r="B5" s="18"/>
      <c r="C5" s="2" t="s">
        <v>2</v>
      </c>
      <c r="D5" s="3" t="s">
        <v>24</v>
      </c>
      <c r="E5" s="3" t="s">
        <v>26</v>
      </c>
      <c r="F5" s="52" t="s">
        <v>28</v>
      </c>
      <c r="G5" s="53"/>
      <c r="H5" s="3" t="s">
        <v>29</v>
      </c>
      <c r="I5" s="3" t="s">
        <v>33</v>
      </c>
      <c r="J5" s="3" t="s">
        <v>32</v>
      </c>
      <c r="K5" s="3" t="s">
        <v>31</v>
      </c>
      <c r="L5" s="52" t="s">
        <v>34</v>
      </c>
      <c r="M5" s="53"/>
      <c r="N5" s="52" t="s">
        <v>34</v>
      </c>
      <c r="O5" s="53"/>
      <c r="P5" s="2" t="s">
        <v>36</v>
      </c>
      <c r="Q5" s="35" t="s">
        <v>37</v>
      </c>
      <c r="R5" s="36" t="s">
        <v>11</v>
      </c>
      <c r="S5" s="52" t="s">
        <v>38</v>
      </c>
      <c r="T5" s="53"/>
    </row>
    <row r="6" spans="2:20" x14ac:dyDescent="0.25">
      <c r="B6" s="39" t="s">
        <v>3</v>
      </c>
      <c r="C6" s="40" t="s">
        <v>10</v>
      </c>
      <c r="D6" s="40" t="s">
        <v>25</v>
      </c>
      <c r="E6" s="40" t="s">
        <v>27</v>
      </c>
      <c r="F6" s="69" t="s">
        <v>25</v>
      </c>
      <c r="G6" s="70"/>
      <c r="H6" s="41" t="s">
        <v>30</v>
      </c>
      <c r="I6" s="40" t="s">
        <v>27</v>
      </c>
      <c r="J6" s="40" t="s">
        <v>27</v>
      </c>
      <c r="K6" s="40" t="s">
        <v>27</v>
      </c>
      <c r="L6" s="69" t="s">
        <v>27</v>
      </c>
      <c r="M6" s="70"/>
      <c r="N6" s="69" t="s">
        <v>35</v>
      </c>
      <c r="O6" s="70"/>
      <c r="P6" s="42" t="s">
        <v>25</v>
      </c>
      <c r="Q6" s="43" t="s">
        <v>35</v>
      </c>
      <c r="R6" s="43" t="s">
        <v>11</v>
      </c>
      <c r="S6" s="69" t="s">
        <v>25</v>
      </c>
      <c r="T6" s="70"/>
    </row>
    <row r="7" spans="2:20" ht="21" x14ac:dyDescent="0.25">
      <c r="B7" s="60" t="s">
        <v>4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2"/>
    </row>
    <row r="8" spans="2:20" x14ac:dyDescent="0.25">
      <c r="B8" s="20">
        <v>1</v>
      </c>
      <c r="C8" s="21">
        <v>44927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11"/>
      <c r="O8" s="11"/>
      <c r="P8" s="11"/>
      <c r="Q8" s="11"/>
      <c r="R8" s="11"/>
      <c r="S8" s="11"/>
      <c r="T8" s="13"/>
    </row>
    <row r="9" spans="2:20" x14ac:dyDescent="0.25">
      <c r="B9" s="20">
        <f t="shared" ref="B9:B15" si="0">B8+1</f>
        <v>2</v>
      </c>
      <c r="C9" s="21"/>
      <c r="D9" s="23">
        <v>180</v>
      </c>
      <c r="E9" s="23">
        <v>8.0399999999999991</v>
      </c>
      <c r="F9" s="56">
        <v>23</v>
      </c>
      <c r="G9" s="56"/>
      <c r="H9" s="23">
        <v>24</v>
      </c>
      <c r="I9" s="23">
        <v>5.0999999999999996</v>
      </c>
      <c r="J9" s="23">
        <v>2.1</v>
      </c>
      <c r="K9" s="23">
        <v>0.81</v>
      </c>
      <c r="L9" s="56">
        <v>8.8999999999999996E-2</v>
      </c>
      <c r="M9" s="56"/>
      <c r="N9" s="56">
        <v>1.1000000000000001</v>
      </c>
      <c r="O9" s="56"/>
      <c r="P9" s="23">
        <v>95</v>
      </c>
      <c r="Q9" s="23">
        <v>3.22</v>
      </c>
      <c r="R9" s="23">
        <v>5.5</v>
      </c>
      <c r="S9" s="56">
        <v>51</v>
      </c>
      <c r="T9" s="63"/>
    </row>
    <row r="10" spans="2:20" x14ac:dyDescent="0.25">
      <c r="B10" s="20">
        <f t="shared" si="0"/>
        <v>3</v>
      </c>
      <c r="C10" s="21">
        <v>44958</v>
      </c>
      <c r="D10" s="22"/>
      <c r="E10" s="23"/>
      <c r="F10" s="23"/>
      <c r="G10" s="23"/>
      <c r="H10" s="23"/>
      <c r="I10" s="23"/>
      <c r="J10" s="23"/>
      <c r="K10" s="23"/>
      <c r="L10" s="23"/>
      <c r="M10" s="23"/>
      <c r="N10" s="11"/>
      <c r="O10" s="11"/>
      <c r="P10" s="11"/>
      <c r="Q10" s="11"/>
      <c r="R10" s="11"/>
      <c r="S10" s="11"/>
      <c r="T10" s="13"/>
    </row>
    <row r="11" spans="2:20" x14ac:dyDescent="0.25">
      <c r="B11" s="20">
        <f t="shared" si="0"/>
        <v>4</v>
      </c>
      <c r="C11" s="21"/>
      <c r="D11" s="23"/>
      <c r="E11" s="23"/>
      <c r="F11" s="56"/>
      <c r="G11" s="56"/>
      <c r="H11" s="23"/>
      <c r="I11" s="23"/>
      <c r="J11" s="23"/>
      <c r="K11" s="23"/>
      <c r="L11" s="56"/>
      <c r="M11" s="56"/>
      <c r="N11" s="11"/>
      <c r="O11" s="11"/>
      <c r="P11" s="11"/>
      <c r="Q11" s="11"/>
      <c r="R11" s="11"/>
      <c r="S11" s="11"/>
      <c r="T11" s="13"/>
    </row>
    <row r="12" spans="2:20" x14ac:dyDescent="0.25">
      <c r="B12" s="20">
        <f t="shared" si="0"/>
        <v>5</v>
      </c>
      <c r="C12" s="21">
        <v>44986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11"/>
      <c r="O12" s="11"/>
      <c r="P12" s="11"/>
      <c r="Q12" s="11"/>
      <c r="R12" s="11"/>
      <c r="S12" s="11"/>
      <c r="T12" s="13"/>
    </row>
    <row r="13" spans="2:20" x14ac:dyDescent="0.25">
      <c r="B13" s="20">
        <f t="shared" si="0"/>
        <v>6</v>
      </c>
      <c r="C13" s="21"/>
      <c r="D13" s="23"/>
      <c r="E13" s="23"/>
      <c r="F13" s="56"/>
      <c r="G13" s="56"/>
      <c r="H13" s="23"/>
      <c r="I13" s="23"/>
      <c r="J13" s="23"/>
      <c r="K13" s="23"/>
      <c r="L13" s="56"/>
      <c r="M13" s="56"/>
      <c r="N13" s="11"/>
      <c r="O13" s="11"/>
      <c r="P13" s="11"/>
      <c r="Q13" s="11"/>
      <c r="R13" s="11"/>
      <c r="S13" s="11"/>
      <c r="T13" s="13"/>
    </row>
    <row r="14" spans="2:20" x14ac:dyDescent="0.25">
      <c r="B14" s="20">
        <f t="shared" si="0"/>
        <v>7</v>
      </c>
      <c r="C14" s="21">
        <v>45017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11"/>
      <c r="O14" s="11"/>
      <c r="P14" s="11"/>
      <c r="Q14" s="11"/>
      <c r="R14" s="11"/>
      <c r="S14" s="11"/>
      <c r="T14" s="13"/>
    </row>
    <row r="15" spans="2:20" x14ac:dyDescent="0.25">
      <c r="B15" s="25">
        <f t="shared" si="0"/>
        <v>8</v>
      </c>
      <c r="C15" s="26"/>
      <c r="D15" s="27"/>
      <c r="E15" s="27"/>
      <c r="F15" s="64"/>
      <c r="G15" s="64"/>
      <c r="H15" s="27"/>
      <c r="I15" s="27"/>
      <c r="J15" s="27"/>
      <c r="K15" s="27"/>
      <c r="L15" s="64"/>
      <c r="M15" s="64"/>
      <c r="N15" s="37"/>
      <c r="O15" s="37"/>
      <c r="P15" s="37"/>
      <c r="Q15" s="37"/>
      <c r="R15" s="37"/>
      <c r="S15" s="37"/>
      <c r="T15" s="38"/>
    </row>
    <row r="16" spans="2:20" ht="21" x14ac:dyDescent="0.25">
      <c r="B16" s="60" t="s">
        <v>53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2"/>
    </row>
    <row r="17" spans="2:20" x14ac:dyDescent="0.25">
      <c r="B17" s="20">
        <v>9</v>
      </c>
      <c r="C17" s="21">
        <v>45047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11"/>
      <c r="Q17" s="11"/>
      <c r="R17" s="11"/>
      <c r="S17" s="11"/>
      <c r="T17" s="13"/>
    </row>
    <row r="18" spans="2:20" x14ac:dyDescent="0.25">
      <c r="B18" s="20">
        <f>B17+1</f>
        <v>10</v>
      </c>
      <c r="C18" s="21"/>
      <c r="D18" s="23">
        <v>314</v>
      </c>
      <c r="E18" s="23">
        <v>8.4</v>
      </c>
      <c r="F18" s="23">
        <v>9.3000000000000007</v>
      </c>
      <c r="G18" s="33"/>
      <c r="H18" s="23">
        <v>74</v>
      </c>
      <c r="I18" s="23">
        <v>4.3899999999999997</v>
      </c>
      <c r="J18" s="23">
        <v>3.01</v>
      </c>
      <c r="K18" s="23">
        <v>0.91</v>
      </c>
      <c r="L18" s="56">
        <v>0.14000000000000001</v>
      </c>
      <c r="M18" s="56"/>
      <c r="N18" s="56">
        <v>1.67</v>
      </c>
      <c r="O18" s="56"/>
      <c r="P18" s="23">
        <v>3</v>
      </c>
      <c r="Q18" s="23">
        <v>1.93</v>
      </c>
      <c r="R18" s="23">
        <v>6.2</v>
      </c>
      <c r="S18" s="56">
        <v>76.8</v>
      </c>
      <c r="T18" s="63"/>
    </row>
    <row r="19" spans="2:20" x14ac:dyDescent="0.25">
      <c r="B19" s="20">
        <f t="shared" ref="B19:B40" si="1">B18+1</f>
        <v>11</v>
      </c>
      <c r="C19" s="21">
        <v>45078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11"/>
      <c r="O19" s="11"/>
      <c r="P19" s="11"/>
      <c r="Q19" s="11"/>
      <c r="R19" s="11"/>
      <c r="S19" s="11"/>
      <c r="T19" s="13"/>
    </row>
    <row r="20" spans="2:20" x14ac:dyDescent="0.25">
      <c r="B20" s="20">
        <f t="shared" si="1"/>
        <v>12</v>
      </c>
      <c r="C20" s="21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11"/>
      <c r="O20" s="11"/>
      <c r="P20" s="11"/>
      <c r="Q20" s="11"/>
      <c r="R20" s="11"/>
      <c r="S20" s="11"/>
      <c r="T20" s="13"/>
    </row>
    <row r="21" spans="2:20" x14ac:dyDescent="0.25">
      <c r="B21" s="20">
        <f t="shared" si="1"/>
        <v>13</v>
      </c>
      <c r="C21" s="21">
        <v>45108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11"/>
      <c r="O21" s="11"/>
      <c r="P21" s="11"/>
      <c r="Q21" s="11"/>
      <c r="R21" s="11"/>
      <c r="S21" s="11"/>
      <c r="T21" s="13"/>
    </row>
    <row r="22" spans="2:20" x14ac:dyDescent="0.25">
      <c r="B22" s="20">
        <f t="shared" si="1"/>
        <v>14</v>
      </c>
      <c r="C22" s="21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11"/>
      <c r="O22" s="11"/>
      <c r="P22" s="11"/>
      <c r="Q22" s="11"/>
      <c r="R22" s="11"/>
      <c r="S22" s="11"/>
      <c r="T22" s="13"/>
    </row>
    <row r="23" spans="2:20" x14ac:dyDescent="0.25">
      <c r="B23" s="20">
        <f t="shared" si="1"/>
        <v>15</v>
      </c>
      <c r="C23" s="21">
        <v>45139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11"/>
      <c r="O23" s="11"/>
      <c r="P23" s="11"/>
      <c r="Q23" s="11"/>
      <c r="R23" s="11"/>
      <c r="S23" s="11"/>
      <c r="T23" s="13"/>
    </row>
    <row r="24" spans="2:20" x14ac:dyDescent="0.25">
      <c r="B24" s="20">
        <f t="shared" si="1"/>
        <v>16</v>
      </c>
      <c r="C24" s="21"/>
      <c r="D24" s="23">
        <v>258</v>
      </c>
      <c r="E24" s="23">
        <v>10.3</v>
      </c>
      <c r="F24" s="23">
        <v>61.1</v>
      </c>
      <c r="G24" s="23"/>
      <c r="H24" s="23">
        <v>14500</v>
      </c>
      <c r="I24" s="23">
        <v>5.32</v>
      </c>
      <c r="J24" s="23">
        <v>3.55</v>
      </c>
      <c r="K24" s="23">
        <v>1.25</v>
      </c>
      <c r="L24" s="23">
        <v>0.12</v>
      </c>
      <c r="M24" s="23"/>
      <c r="N24" s="23">
        <v>1.17</v>
      </c>
      <c r="O24" s="23"/>
      <c r="P24" s="23">
        <v>2</v>
      </c>
      <c r="Q24" s="23">
        <v>2.5099999999999998</v>
      </c>
      <c r="R24" s="23">
        <v>6.6</v>
      </c>
      <c r="S24" s="56">
        <v>160.25</v>
      </c>
      <c r="T24" s="63"/>
    </row>
    <row r="25" spans="2:20" x14ac:dyDescent="0.25">
      <c r="B25" s="20">
        <f t="shared" si="1"/>
        <v>17</v>
      </c>
      <c r="C25" s="21">
        <v>45170</v>
      </c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11"/>
      <c r="O25" s="11"/>
      <c r="P25" s="11"/>
      <c r="Q25" s="11"/>
      <c r="R25" s="11"/>
      <c r="S25" s="11"/>
      <c r="T25" s="13"/>
    </row>
    <row r="26" spans="2:20" x14ac:dyDescent="0.25">
      <c r="B26" s="20">
        <f t="shared" si="1"/>
        <v>18</v>
      </c>
      <c r="C26" s="21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11"/>
      <c r="O26" s="11"/>
      <c r="P26" s="11"/>
      <c r="Q26" s="11"/>
      <c r="R26" s="11"/>
      <c r="S26" s="11"/>
      <c r="T26" s="13"/>
    </row>
    <row r="27" spans="2:20" x14ac:dyDescent="0.25">
      <c r="B27" s="20">
        <f t="shared" si="1"/>
        <v>19</v>
      </c>
      <c r="C27" s="21">
        <v>45200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11"/>
      <c r="O27" s="11"/>
      <c r="P27" s="11"/>
      <c r="Q27" s="11"/>
      <c r="R27" s="11"/>
      <c r="S27" s="11"/>
      <c r="T27" s="13"/>
    </row>
    <row r="28" spans="2:20" x14ac:dyDescent="0.25">
      <c r="B28" s="20">
        <f t="shared" si="1"/>
        <v>20</v>
      </c>
      <c r="C28" s="21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11"/>
      <c r="O28" s="11"/>
      <c r="P28" s="11"/>
      <c r="Q28" s="11"/>
      <c r="R28" s="11"/>
      <c r="S28" s="11"/>
      <c r="T28" s="13"/>
    </row>
    <row r="29" spans="2:20" x14ac:dyDescent="0.25">
      <c r="B29" s="20">
        <f t="shared" si="1"/>
        <v>21</v>
      </c>
      <c r="C29" s="21">
        <v>45231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11"/>
      <c r="O29" s="11"/>
      <c r="P29" s="11"/>
      <c r="Q29" s="11"/>
      <c r="R29" s="11"/>
      <c r="S29" s="11"/>
      <c r="T29" s="13"/>
    </row>
    <row r="30" spans="2:20" x14ac:dyDescent="0.25">
      <c r="B30" s="20">
        <f>B29+1</f>
        <v>22</v>
      </c>
      <c r="C30" s="21"/>
      <c r="D30" s="23">
        <v>297</v>
      </c>
      <c r="E30" s="23">
        <v>10.3</v>
      </c>
      <c r="F30" s="56">
        <v>72.3</v>
      </c>
      <c r="G30" s="56"/>
      <c r="H30" s="23">
        <v>176</v>
      </c>
      <c r="I30" s="23">
        <v>5.07</v>
      </c>
      <c r="J30" s="23">
        <v>3.64</v>
      </c>
      <c r="K30" s="23">
        <v>1.45</v>
      </c>
      <c r="L30" s="56">
        <v>0.09</v>
      </c>
      <c r="M30" s="56"/>
      <c r="N30" s="11">
        <v>0.87</v>
      </c>
      <c r="O30" s="11"/>
      <c r="P30" s="11">
        <v>3</v>
      </c>
      <c r="Q30" s="11">
        <v>3.68</v>
      </c>
      <c r="R30" s="11">
        <v>6.3</v>
      </c>
      <c r="S30" s="66">
        <v>75.290000000000006</v>
      </c>
      <c r="T30" s="67"/>
    </row>
    <row r="31" spans="2:20" x14ac:dyDescent="0.25">
      <c r="B31" s="20">
        <f t="shared" si="1"/>
        <v>23</v>
      </c>
      <c r="C31" s="21">
        <v>45261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11"/>
      <c r="O31" s="11"/>
      <c r="P31" s="11"/>
      <c r="Q31" s="11"/>
      <c r="R31" s="11"/>
      <c r="S31" s="11"/>
      <c r="T31" s="13"/>
    </row>
    <row r="32" spans="2:20" x14ac:dyDescent="0.25">
      <c r="B32" s="20">
        <f t="shared" si="1"/>
        <v>24</v>
      </c>
      <c r="C32" s="21"/>
      <c r="D32" s="23"/>
      <c r="E32" s="23"/>
      <c r="F32" s="56"/>
      <c r="G32" s="56"/>
      <c r="H32" s="23"/>
      <c r="I32" s="23"/>
      <c r="J32" s="23"/>
      <c r="K32" s="23"/>
      <c r="L32" s="56"/>
      <c r="M32" s="56"/>
      <c r="N32" s="11"/>
      <c r="O32" s="11"/>
      <c r="P32" s="11"/>
      <c r="Q32" s="11"/>
      <c r="R32" s="11"/>
      <c r="S32" s="11"/>
      <c r="T32" s="13"/>
    </row>
    <row r="33" spans="2:20" x14ac:dyDescent="0.25">
      <c r="B33" s="20">
        <f t="shared" si="1"/>
        <v>25</v>
      </c>
      <c r="C33" s="21">
        <v>45292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11"/>
      <c r="O33" s="11"/>
      <c r="P33" s="11"/>
      <c r="Q33" s="11"/>
      <c r="R33" s="11"/>
      <c r="S33" s="11"/>
      <c r="T33" s="13"/>
    </row>
    <row r="34" spans="2:20" x14ac:dyDescent="0.25">
      <c r="B34" s="20">
        <f t="shared" si="1"/>
        <v>26</v>
      </c>
      <c r="C34" s="21"/>
      <c r="D34" s="23"/>
      <c r="E34" s="23"/>
      <c r="F34" s="56"/>
      <c r="G34" s="56"/>
      <c r="H34" s="23"/>
      <c r="I34" s="23"/>
      <c r="J34" s="23"/>
      <c r="K34" s="23"/>
      <c r="L34" s="56"/>
      <c r="M34" s="56"/>
      <c r="N34" s="56"/>
      <c r="O34" s="56"/>
      <c r="P34" s="23"/>
      <c r="Q34" s="23"/>
      <c r="R34" s="23"/>
      <c r="S34" s="56"/>
      <c r="T34" s="63"/>
    </row>
    <row r="35" spans="2:20" x14ac:dyDescent="0.25">
      <c r="B35" s="20">
        <f t="shared" si="1"/>
        <v>27</v>
      </c>
      <c r="C35" s="21">
        <v>45323</v>
      </c>
      <c r="D35" s="22"/>
      <c r="E35" s="23"/>
      <c r="F35" s="23"/>
      <c r="G35" s="23"/>
      <c r="H35" s="23"/>
      <c r="I35" s="23"/>
      <c r="J35" s="23"/>
      <c r="K35" s="23"/>
      <c r="L35" s="23"/>
      <c r="M35" s="23"/>
      <c r="N35" s="11"/>
      <c r="O35" s="11"/>
      <c r="P35" s="11"/>
      <c r="Q35" s="11"/>
      <c r="R35" s="11"/>
      <c r="S35" s="11"/>
      <c r="T35" s="13"/>
    </row>
    <row r="36" spans="2:20" x14ac:dyDescent="0.25">
      <c r="B36" s="20">
        <f t="shared" si="1"/>
        <v>28</v>
      </c>
      <c r="C36" s="21"/>
      <c r="D36" s="23">
        <v>210</v>
      </c>
      <c r="E36" s="23">
        <v>9.6</v>
      </c>
      <c r="F36" s="56">
        <v>70.5</v>
      </c>
      <c r="G36" s="56"/>
      <c r="H36" s="23">
        <v>149</v>
      </c>
      <c r="I36" s="23">
        <v>4.97</v>
      </c>
      <c r="J36" s="23">
        <v>3.2</v>
      </c>
      <c r="K36" s="23">
        <v>1.23</v>
      </c>
      <c r="L36" s="56">
        <v>0.06</v>
      </c>
      <c r="M36" s="56"/>
      <c r="N36" s="11">
        <v>0.63</v>
      </c>
      <c r="O36" s="11"/>
      <c r="P36" s="11">
        <v>2</v>
      </c>
      <c r="Q36" s="11">
        <v>3.31</v>
      </c>
      <c r="R36" s="11">
        <v>6.7</v>
      </c>
      <c r="S36" s="66">
        <v>176.49</v>
      </c>
      <c r="T36" s="67"/>
    </row>
    <row r="37" spans="2:20" x14ac:dyDescent="0.25">
      <c r="B37" s="20">
        <f t="shared" si="1"/>
        <v>29</v>
      </c>
      <c r="C37" s="21">
        <v>45352</v>
      </c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11"/>
      <c r="O37" s="11"/>
      <c r="P37" s="11"/>
      <c r="Q37" s="11"/>
      <c r="R37" s="11"/>
      <c r="S37" s="11"/>
      <c r="T37" s="13"/>
    </row>
    <row r="38" spans="2:20" x14ac:dyDescent="0.25">
      <c r="B38" s="20">
        <f t="shared" si="1"/>
        <v>30</v>
      </c>
      <c r="C38" s="21"/>
      <c r="D38" s="23"/>
      <c r="E38" s="23"/>
      <c r="F38" s="56"/>
      <c r="G38" s="56"/>
      <c r="H38" s="23"/>
      <c r="I38" s="23"/>
      <c r="J38" s="23"/>
      <c r="K38" s="23"/>
      <c r="L38" s="56"/>
      <c r="M38" s="56"/>
      <c r="N38" s="11"/>
      <c r="O38" s="11"/>
      <c r="P38" s="11"/>
      <c r="Q38" s="11"/>
      <c r="R38" s="11"/>
      <c r="S38" s="11"/>
      <c r="T38" s="13"/>
    </row>
    <row r="39" spans="2:20" x14ac:dyDescent="0.25">
      <c r="B39" s="20">
        <f t="shared" si="1"/>
        <v>31</v>
      </c>
      <c r="C39" s="21">
        <v>45383</v>
      </c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11"/>
      <c r="O39" s="11"/>
      <c r="P39" s="11"/>
      <c r="Q39" s="11"/>
      <c r="R39" s="11"/>
      <c r="S39" s="11"/>
      <c r="T39" s="13"/>
    </row>
    <row r="40" spans="2:20" x14ac:dyDescent="0.25">
      <c r="B40" s="25">
        <f t="shared" si="1"/>
        <v>32</v>
      </c>
      <c r="C40" s="26"/>
      <c r="D40" s="27"/>
      <c r="E40" s="27"/>
      <c r="F40" s="64"/>
      <c r="G40" s="64"/>
      <c r="H40" s="27"/>
      <c r="I40" s="27"/>
      <c r="J40" s="27"/>
      <c r="K40" s="27"/>
      <c r="L40" s="64"/>
      <c r="M40" s="64"/>
      <c r="N40" s="37"/>
      <c r="O40" s="37"/>
      <c r="P40" s="37"/>
      <c r="Q40" s="37"/>
      <c r="R40" s="37"/>
      <c r="S40" s="37"/>
      <c r="T40" s="38"/>
    </row>
  </sheetData>
  <mergeCells count="43">
    <mergeCell ref="F40:G40"/>
    <mergeCell ref="L40:M40"/>
    <mergeCell ref="S34:T34"/>
    <mergeCell ref="F36:G36"/>
    <mergeCell ref="L36:M36"/>
    <mergeCell ref="F38:G38"/>
    <mergeCell ref="L38:M38"/>
    <mergeCell ref="S36:T36"/>
    <mergeCell ref="F32:G32"/>
    <mergeCell ref="L32:M32"/>
    <mergeCell ref="F34:G34"/>
    <mergeCell ref="L34:M34"/>
    <mergeCell ref="N34:O34"/>
    <mergeCell ref="B16:T16"/>
    <mergeCell ref="L18:M18"/>
    <mergeCell ref="N18:O18"/>
    <mergeCell ref="S18:T18"/>
    <mergeCell ref="F30:G30"/>
    <mergeCell ref="L30:M30"/>
    <mergeCell ref="S24:T24"/>
    <mergeCell ref="S30:T30"/>
    <mergeCell ref="S9:T9"/>
    <mergeCell ref="F11:G11"/>
    <mergeCell ref="L11:M11"/>
    <mergeCell ref="S5:T5"/>
    <mergeCell ref="G2:J3"/>
    <mergeCell ref="B3:F4"/>
    <mergeCell ref="F5:G5"/>
    <mergeCell ref="L5:M5"/>
    <mergeCell ref="N5:O5"/>
    <mergeCell ref="F6:G6"/>
    <mergeCell ref="L6:M6"/>
    <mergeCell ref="N6:O6"/>
    <mergeCell ref="S6:T6"/>
    <mergeCell ref="B7:T7"/>
    <mergeCell ref="F13:G13"/>
    <mergeCell ref="L13:M13"/>
    <mergeCell ref="F15:G15"/>
    <mergeCell ref="L15:M15"/>
    <mergeCell ref="L2:P3"/>
    <mergeCell ref="F9:G9"/>
    <mergeCell ref="L9:M9"/>
    <mergeCell ref="N9:O9"/>
  </mergeCells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C669D-5A1D-445F-A585-D8B4C0356FD2}">
  <dimension ref="B1:T40"/>
  <sheetViews>
    <sheetView topLeftCell="A15" workbookViewId="0">
      <selection activeCell="S36" sqref="S36:T36"/>
    </sheetView>
  </sheetViews>
  <sheetFormatPr defaultColWidth="8.85546875" defaultRowHeight="15" x14ac:dyDescent="0.25"/>
  <cols>
    <col min="1" max="3" width="8.85546875" style="1"/>
    <col min="4" max="4" width="12.85546875" style="1" customWidth="1"/>
    <col min="5" max="5" width="13.42578125" style="1" customWidth="1"/>
    <col min="6" max="6" width="7.140625" style="1" customWidth="1"/>
    <col min="7" max="7" width="2.7109375" style="1" customWidth="1"/>
    <col min="8" max="8" width="13.140625" style="1" customWidth="1"/>
    <col min="9" max="9" width="12.140625" style="1" customWidth="1"/>
    <col min="10" max="10" width="11.7109375" style="1" customWidth="1"/>
    <col min="11" max="11" width="11.140625" style="1" customWidth="1"/>
    <col min="12" max="12" width="8.85546875" style="1"/>
    <col min="13" max="13" width="5.5703125" style="1" customWidth="1"/>
    <col min="14" max="14" width="8.28515625" style="1" customWidth="1"/>
    <col min="15" max="15" width="3.85546875" style="1" customWidth="1"/>
    <col min="16" max="16" width="7" style="1" customWidth="1"/>
    <col min="17" max="17" width="13.140625" style="1" customWidth="1"/>
    <col min="18" max="18" width="5.7109375" style="1" customWidth="1"/>
    <col min="19" max="16384" width="8.85546875" style="1"/>
  </cols>
  <sheetData>
    <row r="1" spans="2:20" x14ac:dyDescent="0.25">
      <c r="B1" s="16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</row>
    <row r="2" spans="2:20" ht="23.25" x14ac:dyDescent="0.25">
      <c r="B2" s="17"/>
      <c r="C2" s="14" t="s">
        <v>18</v>
      </c>
      <c r="D2" s="14"/>
      <c r="E2" s="15"/>
      <c r="F2" s="14"/>
      <c r="G2" s="48"/>
      <c r="H2" s="48"/>
      <c r="I2" s="48"/>
      <c r="J2" s="48"/>
      <c r="K2" s="14"/>
      <c r="L2" s="48" t="s">
        <v>43</v>
      </c>
      <c r="M2" s="48"/>
      <c r="N2" s="48"/>
      <c r="O2" s="48"/>
      <c r="P2" s="11"/>
      <c r="Q2" s="11"/>
      <c r="R2" s="11"/>
      <c r="S2" s="11"/>
      <c r="T2" s="13"/>
    </row>
    <row r="3" spans="2:20" ht="15.75" x14ac:dyDescent="0.25">
      <c r="B3" s="49" t="s">
        <v>19</v>
      </c>
      <c r="C3" s="48"/>
      <c r="D3" s="48"/>
      <c r="E3" s="48"/>
      <c r="F3" s="48"/>
      <c r="G3" s="48"/>
      <c r="H3" s="48"/>
      <c r="I3" s="48"/>
      <c r="J3" s="48"/>
      <c r="K3" s="14"/>
      <c r="L3" s="48"/>
      <c r="M3" s="48"/>
      <c r="N3" s="48"/>
      <c r="O3" s="48"/>
      <c r="P3" s="11"/>
      <c r="Q3" s="11"/>
      <c r="R3" s="11"/>
      <c r="S3" s="11"/>
      <c r="T3" s="13"/>
    </row>
    <row r="4" spans="2:20" ht="15.75" x14ac:dyDescent="0.25">
      <c r="B4" s="49"/>
      <c r="C4" s="48"/>
      <c r="D4" s="48"/>
      <c r="E4" s="48"/>
      <c r="F4" s="48"/>
      <c r="G4" s="14"/>
      <c r="H4" s="14"/>
      <c r="I4" s="14"/>
      <c r="J4" s="14"/>
      <c r="K4" s="12"/>
      <c r="L4" s="28" t="s">
        <v>52</v>
      </c>
      <c r="M4" s="28"/>
      <c r="N4" s="28"/>
      <c r="O4" s="28"/>
      <c r="P4" s="28"/>
      <c r="Q4" s="11"/>
      <c r="R4" s="11"/>
      <c r="S4" s="11"/>
      <c r="T4" s="13"/>
    </row>
    <row r="5" spans="2:20" ht="38.25" x14ac:dyDescent="0.25">
      <c r="B5" s="18"/>
      <c r="C5" s="2" t="s">
        <v>2</v>
      </c>
      <c r="D5" s="3" t="s">
        <v>24</v>
      </c>
      <c r="E5" s="3" t="s">
        <v>26</v>
      </c>
      <c r="F5" s="52" t="s">
        <v>28</v>
      </c>
      <c r="G5" s="53"/>
      <c r="H5" s="3" t="s">
        <v>29</v>
      </c>
      <c r="I5" s="3" t="s">
        <v>33</v>
      </c>
      <c r="J5" s="3" t="s">
        <v>32</v>
      </c>
      <c r="K5" s="3" t="s">
        <v>31</v>
      </c>
      <c r="L5" s="52" t="s">
        <v>34</v>
      </c>
      <c r="M5" s="53"/>
      <c r="N5" s="52" t="s">
        <v>34</v>
      </c>
      <c r="O5" s="53"/>
      <c r="P5" s="2" t="s">
        <v>36</v>
      </c>
      <c r="Q5" s="35" t="s">
        <v>37</v>
      </c>
      <c r="R5" s="36" t="s">
        <v>11</v>
      </c>
      <c r="S5" s="52" t="s">
        <v>38</v>
      </c>
      <c r="T5" s="53"/>
    </row>
    <row r="6" spans="2:20" x14ac:dyDescent="0.25">
      <c r="B6" s="39" t="s">
        <v>3</v>
      </c>
      <c r="C6" s="40" t="s">
        <v>10</v>
      </c>
      <c r="D6" s="40" t="s">
        <v>25</v>
      </c>
      <c r="E6" s="40" t="s">
        <v>27</v>
      </c>
      <c r="F6" s="69" t="s">
        <v>25</v>
      </c>
      <c r="G6" s="70"/>
      <c r="H6" s="41" t="s">
        <v>30</v>
      </c>
      <c r="I6" s="40" t="s">
        <v>27</v>
      </c>
      <c r="J6" s="40" t="s">
        <v>27</v>
      </c>
      <c r="K6" s="40" t="s">
        <v>27</v>
      </c>
      <c r="L6" s="69" t="s">
        <v>27</v>
      </c>
      <c r="M6" s="70"/>
      <c r="N6" s="69" t="s">
        <v>35</v>
      </c>
      <c r="O6" s="70"/>
      <c r="P6" s="42" t="s">
        <v>25</v>
      </c>
      <c r="Q6" s="43" t="s">
        <v>35</v>
      </c>
      <c r="R6" s="43" t="s">
        <v>11</v>
      </c>
      <c r="S6" s="69" t="s">
        <v>25</v>
      </c>
      <c r="T6" s="70"/>
    </row>
    <row r="7" spans="2:20" ht="21" x14ac:dyDescent="0.25">
      <c r="B7" s="60" t="s">
        <v>4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2"/>
    </row>
    <row r="8" spans="2:20" x14ac:dyDescent="0.25">
      <c r="B8" s="20">
        <v>1</v>
      </c>
      <c r="C8" s="21">
        <v>44927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11"/>
      <c r="O8" s="11"/>
      <c r="P8" s="11"/>
      <c r="Q8" s="11"/>
      <c r="R8" s="11"/>
      <c r="S8" s="11"/>
      <c r="T8" s="13"/>
    </row>
    <row r="9" spans="2:20" x14ac:dyDescent="0.25">
      <c r="B9" s="20">
        <f t="shared" ref="B9:B15" si="0">B8+1</f>
        <v>2</v>
      </c>
      <c r="C9" s="21"/>
      <c r="D9" s="23">
        <v>150</v>
      </c>
      <c r="E9" s="23">
        <v>11</v>
      </c>
      <c r="F9" s="56">
        <v>22</v>
      </c>
      <c r="G9" s="56"/>
      <c r="H9" s="23">
        <v>250</v>
      </c>
      <c r="I9" s="23">
        <v>7</v>
      </c>
      <c r="J9" s="23">
        <v>3.1</v>
      </c>
      <c r="K9" s="23">
        <v>0.74</v>
      </c>
      <c r="L9" s="56">
        <v>0.14000000000000001</v>
      </c>
      <c r="M9" s="56"/>
      <c r="N9" s="56">
        <v>1.3</v>
      </c>
      <c r="O9" s="56"/>
      <c r="P9" s="23">
        <v>85</v>
      </c>
      <c r="Q9" s="23">
        <v>3.19</v>
      </c>
      <c r="R9" s="23">
        <v>5.7</v>
      </c>
      <c r="S9" s="56">
        <v>78</v>
      </c>
      <c r="T9" s="63"/>
    </row>
    <row r="10" spans="2:20" x14ac:dyDescent="0.25">
      <c r="B10" s="20">
        <f t="shared" si="0"/>
        <v>3</v>
      </c>
      <c r="C10" s="21">
        <v>44958</v>
      </c>
      <c r="D10" s="22"/>
      <c r="E10" s="23"/>
      <c r="F10" s="23"/>
      <c r="G10" s="23"/>
      <c r="H10" s="23"/>
      <c r="I10" s="23"/>
      <c r="J10" s="23"/>
      <c r="K10" s="23"/>
      <c r="L10" s="23"/>
      <c r="M10" s="23"/>
      <c r="N10" s="11"/>
      <c r="O10" s="11"/>
      <c r="P10" s="11"/>
      <c r="Q10" s="11"/>
      <c r="R10" s="11"/>
      <c r="S10" s="11"/>
      <c r="T10" s="13"/>
    </row>
    <row r="11" spans="2:20" x14ac:dyDescent="0.25">
      <c r="B11" s="20">
        <f t="shared" si="0"/>
        <v>4</v>
      </c>
      <c r="C11" s="21"/>
      <c r="D11" s="23"/>
      <c r="E11" s="23"/>
      <c r="F11" s="56"/>
      <c r="G11" s="56"/>
      <c r="H11" s="23"/>
      <c r="I11" s="23"/>
      <c r="J11" s="23"/>
      <c r="K11" s="23"/>
      <c r="L11" s="56"/>
      <c r="M11" s="56"/>
      <c r="N11" s="11"/>
      <c r="O11" s="11"/>
      <c r="P11" s="11"/>
      <c r="Q11" s="11"/>
      <c r="R11" s="11"/>
      <c r="S11" s="11"/>
      <c r="T11" s="13"/>
    </row>
    <row r="12" spans="2:20" x14ac:dyDescent="0.25">
      <c r="B12" s="20">
        <f t="shared" si="0"/>
        <v>5</v>
      </c>
      <c r="C12" s="21">
        <v>44986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11"/>
      <c r="O12" s="11"/>
      <c r="P12" s="11"/>
      <c r="Q12" s="11"/>
      <c r="R12" s="11"/>
      <c r="S12" s="11"/>
      <c r="T12" s="13"/>
    </row>
    <row r="13" spans="2:20" x14ac:dyDescent="0.25">
      <c r="B13" s="20">
        <f t="shared" si="0"/>
        <v>6</v>
      </c>
      <c r="C13" s="21"/>
      <c r="D13" s="23"/>
      <c r="E13" s="23"/>
      <c r="F13" s="56"/>
      <c r="G13" s="56"/>
      <c r="H13" s="23"/>
      <c r="I13" s="23"/>
      <c r="J13" s="23"/>
      <c r="K13" s="23"/>
      <c r="L13" s="56"/>
      <c r="M13" s="56"/>
      <c r="N13" s="11"/>
      <c r="O13" s="11"/>
      <c r="P13" s="11"/>
      <c r="Q13" s="11"/>
      <c r="R13" s="11"/>
      <c r="S13" s="11"/>
      <c r="T13" s="13"/>
    </row>
    <row r="14" spans="2:20" x14ac:dyDescent="0.25">
      <c r="B14" s="20">
        <f t="shared" si="0"/>
        <v>7</v>
      </c>
      <c r="C14" s="21">
        <v>45017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11"/>
      <c r="O14" s="11"/>
      <c r="P14" s="11"/>
      <c r="Q14" s="11"/>
      <c r="R14" s="11"/>
      <c r="S14" s="11"/>
      <c r="T14" s="13"/>
    </row>
    <row r="15" spans="2:20" x14ac:dyDescent="0.25">
      <c r="B15" s="25">
        <f t="shared" si="0"/>
        <v>8</v>
      </c>
      <c r="C15" s="26"/>
      <c r="D15" s="27"/>
      <c r="E15" s="27"/>
      <c r="F15" s="64"/>
      <c r="G15" s="64"/>
      <c r="H15" s="27"/>
      <c r="I15" s="27"/>
      <c r="J15" s="27"/>
      <c r="K15" s="27"/>
      <c r="L15" s="64"/>
      <c r="M15" s="64"/>
      <c r="N15" s="37"/>
      <c r="O15" s="37"/>
      <c r="P15" s="37"/>
      <c r="Q15" s="37"/>
      <c r="R15" s="37"/>
      <c r="S15" s="37"/>
      <c r="T15" s="38"/>
    </row>
    <row r="16" spans="2:20" ht="21" x14ac:dyDescent="0.25">
      <c r="B16" s="60" t="s">
        <v>53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2"/>
    </row>
    <row r="17" spans="2:20" x14ac:dyDescent="0.25">
      <c r="B17" s="20">
        <v>9</v>
      </c>
      <c r="C17" s="21">
        <v>45047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11"/>
      <c r="Q17" s="11"/>
      <c r="R17" s="11"/>
      <c r="S17" s="11"/>
      <c r="T17" s="13"/>
    </row>
    <row r="18" spans="2:20" x14ac:dyDescent="0.25">
      <c r="B18" s="20">
        <f>B17+1</f>
        <v>10</v>
      </c>
      <c r="C18" s="21"/>
      <c r="D18" s="23">
        <v>137</v>
      </c>
      <c r="E18" s="23">
        <v>9.1</v>
      </c>
      <c r="F18" s="23">
        <v>8.6999999999999993</v>
      </c>
      <c r="G18" s="33"/>
      <c r="H18" s="23">
        <v>71</v>
      </c>
      <c r="I18" s="23">
        <v>5.53</v>
      </c>
      <c r="J18" s="23">
        <v>2.5499999999999998</v>
      </c>
      <c r="K18" s="23">
        <v>0.89</v>
      </c>
      <c r="L18" s="56">
        <v>0.09</v>
      </c>
      <c r="M18" s="56"/>
      <c r="N18" s="56">
        <v>0.99</v>
      </c>
      <c r="O18" s="56"/>
      <c r="P18" s="23">
        <v>8</v>
      </c>
      <c r="Q18" s="23">
        <v>2.71</v>
      </c>
      <c r="R18" s="23">
        <v>6</v>
      </c>
      <c r="S18" s="56">
        <v>78</v>
      </c>
      <c r="T18" s="63"/>
    </row>
    <row r="19" spans="2:20" x14ac:dyDescent="0.25">
      <c r="B19" s="20">
        <f t="shared" ref="B19:B40" si="1">B18+1</f>
        <v>11</v>
      </c>
      <c r="C19" s="21">
        <v>45078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11"/>
      <c r="O19" s="11"/>
      <c r="P19" s="11"/>
      <c r="Q19" s="11"/>
      <c r="R19" s="11"/>
      <c r="S19" s="11"/>
      <c r="T19" s="13"/>
    </row>
    <row r="20" spans="2:20" x14ac:dyDescent="0.25">
      <c r="B20" s="20">
        <f t="shared" si="1"/>
        <v>12</v>
      </c>
      <c r="C20" s="21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11"/>
      <c r="O20" s="11"/>
      <c r="P20" s="11"/>
      <c r="Q20" s="11"/>
      <c r="R20" s="11"/>
      <c r="S20" s="11"/>
      <c r="T20" s="13"/>
    </row>
    <row r="21" spans="2:20" x14ac:dyDescent="0.25">
      <c r="B21" s="20">
        <f t="shared" si="1"/>
        <v>13</v>
      </c>
      <c r="C21" s="21">
        <v>45108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11"/>
      <c r="O21" s="11"/>
      <c r="P21" s="11"/>
      <c r="Q21" s="11"/>
      <c r="R21" s="11"/>
      <c r="S21" s="11"/>
      <c r="T21" s="13"/>
    </row>
    <row r="22" spans="2:20" x14ac:dyDescent="0.25">
      <c r="B22" s="20">
        <f t="shared" si="1"/>
        <v>14</v>
      </c>
      <c r="C22" s="21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11"/>
      <c r="O22" s="11"/>
      <c r="P22" s="11"/>
      <c r="Q22" s="11"/>
      <c r="R22" s="11"/>
      <c r="S22" s="11"/>
      <c r="T22" s="13"/>
    </row>
    <row r="23" spans="2:20" x14ac:dyDescent="0.25">
      <c r="B23" s="20">
        <f t="shared" si="1"/>
        <v>15</v>
      </c>
      <c r="C23" s="21">
        <v>45139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11"/>
      <c r="O23" s="11"/>
      <c r="P23" s="11"/>
      <c r="Q23" s="11"/>
      <c r="R23" s="11"/>
      <c r="S23" s="11"/>
      <c r="T23" s="13"/>
    </row>
    <row r="24" spans="2:20" x14ac:dyDescent="0.25">
      <c r="B24" s="20">
        <f t="shared" si="1"/>
        <v>16</v>
      </c>
      <c r="C24" s="21"/>
      <c r="D24" s="23">
        <v>138</v>
      </c>
      <c r="E24" s="23">
        <v>11.1</v>
      </c>
      <c r="F24" s="23">
        <v>34</v>
      </c>
      <c r="G24" s="23"/>
      <c r="H24" s="23">
        <v>10000</v>
      </c>
      <c r="I24" s="23">
        <v>6.93</v>
      </c>
      <c r="J24" s="23">
        <v>2.92</v>
      </c>
      <c r="K24" s="23">
        <v>1.1000000000000001</v>
      </c>
      <c r="L24" s="23">
        <v>0.09</v>
      </c>
      <c r="M24" s="23"/>
      <c r="N24" s="23">
        <v>0.81</v>
      </c>
      <c r="O24" s="23"/>
      <c r="P24" s="23">
        <v>5</v>
      </c>
      <c r="Q24" s="23">
        <v>2.64</v>
      </c>
      <c r="R24" s="23">
        <v>6.1</v>
      </c>
      <c r="S24" s="56">
        <v>273.98</v>
      </c>
      <c r="T24" s="63"/>
    </row>
    <row r="25" spans="2:20" x14ac:dyDescent="0.25">
      <c r="B25" s="20">
        <f t="shared" si="1"/>
        <v>17</v>
      </c>
      <c r="C25" s="21">
        <v>45170</v>
      </c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11"/>
      <c r="O25" s="11"/>
      <c r="P25" s="11"/>
      <c r="Q25" s="11"/>
      <c r="R25" s="11"/>
      <c r="S25" s="11"/>
      <c r="T25" s="13"/>
    </row>
    <row r="26" spans="2:20" x14ac:dyDescent="0.25">
      <c r="B26" s="20">
        <f t="shared" si="1"/>
        <v>18</v>
      </c>
      <c r="C26" s="21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11"/>
      <c r="O26" s="11"/>
      <c r="P26" s="11"/>
      <c r="Q26" s="11"/>
      <c r="R26" s="11"/>
      <c r="S26" s="11"/>
      <c r="T26" s="13"/>
    </row>
    <row r="27" spans="2:20" x14ac:dyDescent="0.25">
      <c r="B27" s="20">
        <f t="shared" si="1"/>
        <v>19</v>
      </c>
      <c r="C27" s="21">
        <v>45200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11"/>
      <c r="O27" s="11"/>
      <c r="P27" s="11"/>
      <c r="Q27" s="11"/>
      <c r="R27" s="11"/>
      <c r="S27" s="11"/>
      <c r="T27" s="13"/>
    </row>
    <row r="28" spans="2:20" x14ac:dyDescent="0.25">
      <c r="B28" s="20">
        <f t="shared" si="1"/>
        <v>20</v>
      </c>
      <c r="C28" s="21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11"/>
      <c r="O28" s="11"/>
      <c r="P28" s="11"/>
      <c r="Q28" s="11"/>
      <c r="R28" s="11"/>
      <c r="S28" s="11"/>
      <c r="T28" s="13"/>
    </row>
    <row r="29" spans="2:20" x14ac:dyDescent="0.25">
      <c r="B29" s="20">
        <f t="shared" si="1"/>
        <v>21</v>
      </c>
      <c r="C29" s="21">
        <v>45231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11"/>
      <c r="O29" s="11"/>
      <c r="P29" s="11"/>
      <c r="Q29" s="11"/>
      <c r="R29" s="11"/>
      <c r="S29" s="11"/>
      <c r="T29" s="13"/>
    </row>
    <row r="30" spans="2:20" x14ac:dyDescent="0.25">
      <c r="B30" s="20">
        <f>B29+1</f>
        <v>22</v>
      </c>
      <c r="C30" s="21"/>
      <c r="D30" s="23">
        <v>140</v>
      </c>
      <c r="E30" s="23">
        <v>12.5</v>
      </c>
      <c r="F30" s="56">
        <v>54.8</v>
      </c>
      <c r="G30" s="56"/>
      <c r="H30" s="23">
        <v>0.14499999999999999</v>
      </c>
      <c r="I30" s="23">
        <v>7.81</v>
      </c>
      <c r="J30" s="23">
        <v>3.41</v>
      </c>
      <c r="K30" s="23">
        <v>1.1299999999999999</v>
      </c>
      <c r="L30" s="56">
        <v>0.1</v>
      </c>
      <c r="M30" s="56"/>
      <c r="N30" s="11">
        <v>0.8</v>
      </c>
      <c r="O30" s="11"/>
      <c r="P30" s="11">
        <v>6</v>
      </c>
      <c r="Q30" s="11">
        <v>3.6</v>
      </c>
      <c r="R30" s="11">
        <v>6.1</v>
      </c>
      <c r="S30" s="66">
        <v>207.25</v>
      </c>
      <c r="T30" s="67"/>
    </row>
    <row r="31" spans="2:20" x14ac:dyDescent="0.25">
      <c r="B31" s="20">
        <f t="shared" si="1"/>
        <v>23</v>
      </c>
      <c r="C31" s="21">
        <v>45261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11"/>
      <c r="O31" s="11"/>
      <c r="P31" s="11"/>
      <c r="Q31" s="11"/>
      <c r="R31" s="11"/>
      <c r="S31" s="11"/>
      <c r="T31" s="13"/>
    </row>
    <row r="32" spans="2:20" x14ac:dyDescent="0.25">
      <c r="B32" s="20">
        <f t="shared" si="1"/>
        <v>24</v>
      </c>
      <c r="C32" s="21"/>
      <c r="D32" s="23"/>
      <c r="E32" s="23"/>
      <c r="F32" s="56"/>
      <c r="G32" s="56"/>
      <c r="H32" s="23"/>
      <c r="I32" s="23"/>
      <c r="J32" s="23"/>
      <c r="K32" s="23"/>
      <c r="L32" s="56"/>
      <c r="M32" s="56"/>
      <c r="N32" s="11"/>
      <c r="O32" s="11"/>
      <c r="P32" s="11"/>
      <c r="Q32" s="11"/>
      <c r="R32" s="11"/>
      <c r="S32" s="11"/>
      <c r="T32" s="13"/>
    </row>
    <row r="33" spans="2:20" x14ac:dyDescent="0.25">
      <c r="B33" s="20">
        <f t="shared" si="1"/>
        <v>25</v>
      </c>
      <c r="C33" s="21">
        <v>45292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11"/>
      <c r="O33" s="11"/>
      <c r="P33" s="11"/>
      <c r="Q33" s="11"/>
      <c r="R33" s="11"/>
      <c r="S33" s="11"/>
      <c r="T33" s="13"/>
    </row>
    <row r="34" spans="2:20" x14ac:dyDescent="0.25">
      <c r="B34" s="20">
        <f t="shared" si="1"/>
        <v>26</v>
      </c>
      <c r="C34" s="21"/>
      <c r="D34" s="23"/>
      <c r="E34" s="23"/>
      <c r="F34" s="56"/>
      <c r="G34" s="56"/>
      <c r="H34" s="23"/>
      <c r="I34" s="23"/>
      <c r="J34" s="23"/>
      <c r="K34" s="23"/>
      <c r="L34" s="56"/>
      <c r="M34" s="56"/>
      <c r="N34" s="56"/>
      <c r="O34" s="56"/>
      <c r="P34" s="23"/>
      <c r="Q34" s="23"/>
      <c r="R34" s="23"/>
      <c r="S34" s="56"/>
      <c r="T34" s="63"/>
    </row>
    <row r="35" spans="2:20" x14ac:dyDescent="0.25">
      <c r="B35" s="20">
        <f t="shared" si="1"/>
        <v>27</v>
      </c>
      <c r="C35" s="21">
        <v>45323</v>
      </c>
      <c r="D35" s="22"/>
      <c r="E35" s="23"/>
      <c r="F35" s="23"/>
      <c r="G35" s="23"/>
      <c r="H35" s="23"/>
      <c r="I35" s="23"/>
      <c r="J35" s="23"/>
      <c r="K35" s="23"/>
      <c r="L35" s="23"/>
      <c r="M35" s="23"/>
      <c r="N35" s="11"/>
      <c r="O35" s="11"/>
      <c r="P35" s="11"/>
      <c r="Q35" s="11"/>
      <c r="R35" s="11"/>
      <c r="S35" s="11"/>
      <c r="T35" s="13"/>
    </row>
    <row r="36" spans="2:20" x14ac:dyDescent="0.25">
      <c r="B36" s="20">
        <f t="shared" si="1"/>
        <v>28</v>
      </c>
      <c r="C36" s="21"/>
      <c r="D36" s="23">
        <v>155</v>
      </c>
      <c r="E36" s="23">
        <v>10.1</v>
      </c>
      <c r="F36" s="56">
        <v>46.5</v>
      </c>
      <c r="G36" s="56"/>
      <c r="H36" s="23">
        <v>126</v>
      </c>
      <c r="I36" s="23">
        <v>6.31</v>
      </c>
      <c r="J36" s="23">
        <v>2.64</v>
      </c>
      <c r="K36" s="23">
        <v>0.94</v>
      </c>
      <c r="L36" s="56">
        <v>0.09</v>
      </c>
      <c r="M36" s="56"/>
      <c r="N36" s="11">
        <v>0.89</v>
      </c>
      <c r="O36" s="11"/>
      <c r="P36" s="11">
        <v>3</v>
      </c>
      <c r="Q36" s="11">
        <v>3.5</v>
      </c>
      <c r="R36" s="11">
        <v>5.9</v>
      </c>
      <c r="S36" s="66">
        <v>240.13</v>
      </c>
      <c r="T36" s="67"/>
    </row>
    <row r="37" spans="2:20" x14ac:dyDescent="0.25">
      <c r="B37" s="20">
        <f t="shared" si="1"/>
        <v>29</v>
      </c>
      <c r="C37" s="21">
        <v>45352</v>
      </c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11"/>
      <c r="O37" s="11"/>
      <c r="P37" s="11"/>
      <c r="Q37" s="11"/>
      <c r="R37" s="11"/>
      <c r="S37" s="11"/>
      <c r="T37" s="13"/>
    </row>
    <row r="38" spans="2:20" x14ac:dyDescent="0.25">
      <c r="B38" s="20">
        <f t="shared" si="1"/>
        <v>30</v>
      </c>
      <c r="C38" s="21"/>
      <c r="D38" s="23"/>
      <c r="E38" s="23"/>
      <c r="F38" s="56"/>
      <c r="G38" s="56"/>
      <c r="H38" s="23"/>
      <c r="I38" s="23"/>
      <c r="J38" s="23"/>
      <c r="K38" s="23"/>
      <c r="L38" s="56"/>
      <c r="M38" s="56"/>
      <c r="N38" s="11"/>
      <c r="O38" s="11"/>
      <c r="P38" s="11"/>
      <c r="Q38" s="11"/>
      <c r="R38" s="11"/>
      <c r="S38" s="11"/>
      <c r="T38" s="13"/>
    </row>
    <row r="39" spans="2:20" x14ac:dyDescent="0.25">
      <c r="B39" s="20">
        <f t="shared" si="1"/>
        <v>31</v>
      </c>
      <c r="C39" s="21">
        <v>45383</v>
      </c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11"/>
      <c r="O39" s="11"/>
      <c r="P39" s="11"/>
      <c r="Q39" s="11"/>
      <c r="R39" s="11"/>
      <c r="S39" s="11"/>
      <c r="T39" s="13"/>
    </row>
    <row r="40" spans="2:20" x14ac:dyDescent="0.25">
      <c r="B40" s="25">
        <f t="shared" si="1"/>
        <v>32</v>
      </c>
      <c r="C40" s="26"/>
      <c r="D40" s="27"/>
      <c r="E40" s="27"/>
      <c r="F40" s="64"/>
      <c r="G40" s="64"/>
      <c r="H40" s="27"/>
      <c r="I40" s="27"/>
      <c r="J40" s="27"/>
      <c r="K40" s="27"/>
      <c r="L40" s="64"/>
      <c r="M40" s="64"/>
      <c r="N40" s="37"/>
      <c r="O40" s="37"/>
      <c r="P40" s="37"/>
      <c r="Q40" s="37"/>
      <c r="R40" s="37"/>
      <c r="S40" s="37"/>
      <c r="T40" s="38"/>
    </row>
  </sheetData>
  <mergeCells count="43">
    <mergeCell ref="S36:T36"/>
    <mergeCell ref="S24:T24"/>
    <mergeCell ref="F40:G40"/>
    <mergeCell ref="L40:M40"/>
    <mergeCell ref="F32:G32"/>
    <mergeCell ref="L32:M32"/>
    <mergeCell ref="F34:G34"/>
    <mergeCell ref="L34:M34"/>
    <mergeCell ref="N34:O34"/>
    <mergeCell ref="S34:T34"/>
    <mergeCell ref="F36:G36"/>
    <mergeCell ref="L36:M36"/>
    <mergeCell ref="F38:G38"/>
    <mergeCell ref="L38:M38"/>
    <mergeCell ref="B16:T16"/>
    <mergeCell ref="L18:M18"/>
    <mergeCell ref="N18:O18"/>
    <mergeCell ref="S18:T18"/>
    <mergeCell ref="F30:G30"/>
    <mergeCell ref="L30:M30"/>
    <mergeCell ref="S30:T30"/>
    <mergeCell ref="F13:G13"/>
    <mergeCell ref="L13:M13"/>
    <mergeCell ref="F15:G15"/>
    <mergeCell ref="L15:M15"/>
    <mergeCell ref="G2:J3"/>
    <mergeCell ref="L2:O3"/>
    <mergeCell ref="B3:F4"/>
    <mergeCell ref="F5:G5"/>
    <mergeCell ref="L5:M5"/>
    <mergeCell ref="N5:O5"/>
    <mergeCell ref="S9:T9"/>
    <mergeCell ref="F11:G11"/>
    <mergeCell ref="L11:M11"/>
    <mergeCell ref="S5:T5"/>
    <mergeCell ref="F6:G6"/>
    <mergeCell ref="L6:M6"/>
    <mergeCell ref="N6:O6"/>
    <mergeCell ref="S6:T6"/>
    <mergeCell ref="B7:T7"/>
    <mergeCell ref="F9:G9"/>
    <mergeCell ref="L9:M9"/>
    <mergeCell ref="N9:O9"/>
  </mergeCells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654C4-8FB1-4E02-AD98-2AE130134F7F}">
  <dimension ref="B1:T40"/>
  <sheetViews>
    <sheetView topLeftCell="A13" workbookViewId="0">
      <selection activeCell="S36" sqref="S36:T36"/>
    </sheetView>
  </sheetViews>
  <sheetFormatPr defaultColWidth="8.85546875" defaultRowHeight="15" x14ac:dyDescent="0.25"/>
  <cols>
    <col min="1" max="3" width="8.85546875" style="1"/>
    <col min="4" max="4" width="13.42578125" style="1" customWidth="1"/>
    <col min="5" max="5" width="13.28515625" style="1" customWidth="1"/>
    <col min="6" max="6" width="8" style="1" customWidth="1"/>
    <col min="7" max="7" width="1.5703125" style="1" customWidth="1"/>
    <col min="8" max="8" width="13.5703125" style="1" customWidth="1"/>
    <col min="9" max="11" width="11.5703125" style="1" customWidth="1"/>
    <col min="12" max="12" width="8.85546875" style="1"/>
    <col min="13" max="13" width="5" style="1" customWidth="1"/>
    <col min="14" max="14" width="7.7109375" style="1" customWidth="1"/>
    <col min="15" max="15" width="5" style="1" customWidth="1"/>
    <col min="16" max="16" width="7.140625" style="1" customWidth="1"/>
    <col min="17" max="17" width="13.42578125" style="1" customWidth="1"/>
    <col min="18" max="18" width="7" style="1" customWidth="1"/>
    <col min="19" max="16384" width="8.85546875" style="1"/>
  </cols>
  <sheetData>
    <row r="1" spans="2:20" x14ac:dyDescent="0.25">
      <c r="B1" s="16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</row>
    <row r="2" spans="2:20" ht="23.25" x14ac:dyDescent="0.25">
      <c r="B2" s="17"/>
      <c r="C2" s="14" t="s">
        <v>18</v>
      </c>
      <c r="D2" s="14"/>
      <c r="E2" s="15"/>
      <c r="F2" s="14"/>
      <c r="G2" s="48"/>
      <c r="H2" s="48"/>
      <c r="I2" s="48"/>
      <c r="J2" s="48"/>
      <c r="K2" s="14"/>
      <c r="L2" s="48" t="s">
        <v>44</v>
      </c>
      <c r="M2" s="48"/>
      <c r="N2" s="48"/>
      <c r="O2" s="48"/>
      <c r="P2" s="11"/>
      <c r="Q2" s="11"/>
      <c r="R2" s="11"/>
      <c r="S2" s="11"/>
      <c r="T2" s="13"/>
    </row>
    <row r="3" spans="2:20" ht="15.75" x14ac:dyDescent="0.25">
      <c r="B3" s="49" t="s">
        <v>19</v>
      </c>
      <c r="C3" s="48"/>
      <c r="D3" s="48"/>
      <c r="E3" s="48"/>
      <c r="F3" s="48"/>
      <c r="G3" s="48"/>
      <c r="H3" s="48"/>
      <c r="I3" s="48"/>
      <c r="J3" s="48"/>
      <c r="K3" s="14"/>
      <c r="L3" s="48"/>
      <c r="M3" s="48"/>
      <c r="N3" s="48"/>
      <c r="O3" s="48"/>
      <c r="P3" s="11"/>
      <c r="Q3" s="11"/>
      <c r="R3" s="11"/>
      <c r="S3" s="11"/>
      <c r="T3" s="13"/>
    </row>
    <row r="4" spans="2:20" ht="15.75" x14ac:dyDescent="0.25">
      <c r="B4" s="49"/>
      <c r="C4" s="48"/>
      <c r="D4" s="48"/>
      <c r="E4" s="48"/>
      <c r="F4" s="48"/>
      <c r="G4" s="14"/>
      <c r="H4" s="14"/>
      <c r="I4" s="14"/>
      <c r="J4" s="14"/>
      <c r="K4" s="12"/>
      <c r="L4" s="28" t="s">
        <v>52</v>
      </c>
      <c r="M4" s="28"/>
      <c r="N4" s="28"/>
      <c r="O4" s="28"/>
      <c r="P4" s="28"/>
      <c r="Q4" s="11"/>
      <c r="R4" s="11"/>
      <c r="S4" s="11"/>
      <c r="T4" s="13"/>
    </row>
    <row r="5" spans="2:20" ht="51" x14ac:dyDescent="0.25">
      <c r="B5" s="18"/>
      <c r="C5" s="2" t="s">
        <v>2</v>
      </c>
      <c r="D5" s="3" t="s">
        <v>24</v>
      </c>
      <c r="E5" s="3" t="s">
        <v>26</v>
      </c>
      <c r="F5" s="52" t="s">
        <v>28</v>
      </c>
      <c r="G5" s="53"/>
      <c r="H5" s="3" t="s">
        <v>29</v>
      </c>
      <c r="I5" s="3" t="s">
        <v>33</v>
      </c>
      <c r="J5" s="3" t="s">
        <v>32</v>
      </c>
      <c r="K5" s="3" t="s">
        <v>31</v>
      </c>
      <c r="L5" s="52" t="s">
        <v>34</v>
      </c>
      <c r="M5" s="53"/>
      <c r="N5" s="52" t="s">
        <v>34</v>
      </c>
      <c r="O5" s="53"/>
      <c r="P5" s="2" t="s">
        <v>36</v>
      </c>
      <c r="Q5" s="35" t="s">
        <v>37</v>
      </c>
      <c r="R5" s="36" t="s">
        <v>11</v>
      </c>
      <c r="S5" s="52" t="s">
        <v>38</v>
      </c>
      <c r="T5" s="53"/>
    </row>
    <row r="6" spans="2:20" x14ac:dyDescent="0.25">
      <c r="B6" s="39" t="s">
        <v>3</v>
      </c>
      <c r="C6" s="40" t="s">
        <v>10</v>
      </c>
      <c r="D6" s="40" t="s">
        <v>25</v>
      </c>
      <c r="E6" s="40" t="s">
        <v>27</v>
      </c>
      <c r="F6" s="69" t="s">
        <v>25</v>
      </c>
      <c r="G6" s="70"/>
      <c r="H6" s="41" t="s">
        <v>30</v>
      </c>
      <c r="I6" s="40" t="s">
        <v>27</v>
      </c>
      <c r="J6" s="40" t="s">
        <v>27</v>
      </c>
      <c r="K6" s="40" t="s">
        <v>27</v>
      </c>
      <c r="L6" s="69" t="s">
        <v>27</v>
      </c>
      <c r="M6" s="70"/>
      <c r="N6" s="69" t="s">
        <v>35</v>
      </c>
      <c r="O6" s="70"/>
      <c r="P6" s="42" t="s">
        <v>25</v>
      </c>
      <c r="Q6" s="43" t="s">
        <v>35</v>
      </c>
      <c r="R6" s="43" t="s">
        <v>11</v>
      </c>
      <c r="S6" s="69" t="s">
        <v>25</v>
      </c>
      <c r="T6" s="70"/>
    </row>
    <row r="7" spans="2:20" ht="21" x14ac:dyDescent="0.25">
      <c r="B7" s="60" t="s">
        <v>4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2"/>
    </row>
    <row r="8" spans="2:20" x14ac:dyDescent="0.25">
      <c r="B8" s="20">
        <v>1</v>
      </c>
      <c r="C8" s="21">
        <v>44927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11"/>
      <c r="O8" s="11"/>
      <c r="P8" s="11"/>
      <c r="Q8" s="11"/>
      <c r="R8" s="11"/>
      <c r="S8" s="11"/>
      <c r="T8" s="13"/>
    </row>
    <row r="9" spans="2:20" x14ac:dyDescent="0.25">
      <c r="B9" s="20">
        <f t="shared" ref="B9:B15" si="0">B8+1</f>
        <v>2</v>
      </c>
      <c r="C9" s="21"/>
      <c r="D9" s="23">
        <v>97</v>
      </c>
      <c r="E9" s="23">
        <v>13</v>
      </c>
      <c r="F9" s="56">
        <v>14</v>
      </c>
      <c r="G9" s="56"/>
      <c r="H9" s="23">
        <v>100</v>
      </c>
      <c r="I9" s="23">
        <v>8.5</v>
      </c>
      <c r="J9" s="23">
        <v>3.6</v>
      </c>
      <c r="K9" s="23">
        <v>0.82</v>
      </c>
      <c r="L9" s="56">
        <v>0.12</v>
      </c>
      <c r="M9" s="56"/>
      <c r="N9" s="56">
        <v>0.91</v>
      </c>
      <c r="O9" s="56"/>
      <c r="P9" s="23">
        <v>7.2</v>
      </c>
      <c r="Q9" s="23">
        <v>3.26</v>
      </c>
      <c r="R9" s="23">
        <v>6.2</v>
      </c>
      <c r="S9" s="56">
        <v>63</v>
      </c>
      <c r="T9" s="63"/>
    </row>
    <row r="10" spans="2:20" x14ac:dyDescent="0.25">
      <c r="B10" s="20">
        <f t="shared" si="0"/>
        <v>3</v>
      </c>
      <c r="C10" s="21">
        <v>44958</v>
      </c>
      <c r="D10" s="22"/>
      <c r="E10" s="23"/>
      <c r="F10" s="23"/>
      <c r="G10" s="23"/>
      <c r="H10" s="23"/>
      <c r="I10" s="23"/>
      <c r="J10" s="23"/>
      <c r="K10" s="23"/>
      <c r="L10" s="23"/>
      <c r="M10" s="23"/>
      <c r="N10" s="11"/>
      <c r="O10" s="11"/>
      <c r="P10" s="11"/>
      <c r="Q10" s="11"/>
      <c r="R10" s="11"/>
      <c r="S10" s="11"/>
      <c r="T10" s="13"/>
    </row>
    <row r="11" spans="2:20" x14ac:dyDescent="0.25">
      <c r="B11" s="20">
        <f t="shared" si="0"/>
        <v>4</v>
      </c>
      <c r="C11" s="21"/>
      <c r="D11" s="23"/>
      <c r="E11" s="23"/>
      <c r="F11" s="56"/>
      <c r="G11" s="56"/>
      <c r="H11" s="23"/>
      <c r="I11" s="23"/>
      <c r="J11" s="23"/>
      <c r="K11" s="23"/>
      <c r="L11" s="56"/>
      <c r="M11" s="56"/>
      <c r="N11" s="11"/>
      <c r="O11" s="11"/>
      <c r="P11" s="11"/>
      <c r="Q11" s="11"/>
      <c r="R11" s="11"/>
      <c r="S11" s="11"/>
      <c r="T11" s="13"/>
    </row>
    <row r="12" spans="2:20" x14ac:dyDescent="0.25">
      <c r="B12" s="20">
        <f t="shared" si="0"/>
        <v>5</v>
      </c>
      <c r="C12" s="21">
        <v>44986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11"/>
      <c r="O12" s="11"/>
      <c r="P12" s="11"/>
      <c r="Q12" s="11"/>
      <c r="R12" s="11"/>
      <c r="S12" s="11"/>
      <c r="T12" s="13"/>
    </row>
    <row r="13" spans="2:20" x14ac:dyDescent="0.25">
      <c r="B13" s="20">
        <f t="shared" si="0"/>
        <v>6</v>
      </c>
      <c r="C13" s="21"/>
      <c r="D13" s="23"/>
      <c r="E13" s="23"/>
      <c r="F13" s="56"/>
      <c r="G13" s="56"/>
      <c r="H13" s="23"/>
      <c r="I13" s="23"/>
      <c r="J13" s="23"/>
      <c r="K13" s="23"/>
      <c r="L13" s="56"/>
      <c r="M13" s="56"/>
      <c r="N13" s="11"/>
      <c r="O13" s="11"/>
      <c r="P13" s="11"/>
      <c r="Q13" s="11"/>
      <c r="R13" s="11"/>
      <c r="S13" s="11"/>
      <c r="T13" s="13"/>
    </row>
    <row r="14" spans="2:20" x14ac:dyDescent="0.25">
      <c r="B14" s="20">
        <f t="shared" si="0"/>
        <v>7</v>
      </c>
      <c r="C14" s="21">
        <v>45017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11"/>
      <c r="O14" s="11"/>
      <c r="P14" s="11"/>
      <c r="Q14" s="11"/>
      <c r="R14" s="11"/>
      <c r="S14" s="11"/>
      <c r="T14" s="13"/>
    </row>
    <row r="15" spans="2:20" x14ac:dyDescent="0.25">
      <c r="B15" s="25">
        <f t="shared" si="0"/>
        <v>8</v>
      </c>
      <c r="C15" s="26"/>
      <c r="D15" s="27"/>
      <c r="E15" s="27"/>
      <c r="F15" s="64"/>
      <c r="G15" s="64"/>
      <c r="H15" s="27"/>
      <c r="I15" s="27"/>
      <c r="J15" s="27"/>
      <c r="K15" s="27"/>
      <c r="L15" s="64"/>
      <c r="M15" s="64"/>
      <c r="N15" s="37"/>
      <c r="O15" s="37"/>
      <c r="P15" s="37"/>
      <c r="Q15" s="37"/>
      <c r="R15" s="37"/>
      <c r="S15" s="37"/>
      <c r="T15" s="38"/>
    </row>
    <row r="16" spans="2:20" ht="21" x14ac:dyDescent="0.25">
      <c r="B16" s="60" t="s">
        <v>53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2"/>
    </row>
    <row r="17" spans="2:20" x14ac:dyDescent="0.25">
      <c r="B17" s="20">
        <v>9</v>
      </c>
      <c r="C17" s="21">
        <v>45047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11"/>
      <c r="Q17" s="11"/>
      <c r="R17" s="11"/>
      <c r="S17" s="11"/>
      <c r="T17" s="13"/>
    </row>
    <row r="18" spans="2:20" x14ac:dyDescent="0.25">
      <c r="B18" s="20">
        <f>B17+1</f>
        <v>10</v>
      </c>
      <c r="C18" s="21"/>
      <c r="D18" s="23">
        <v>108</v>
      </c>
      <c r="E18" s="23">
        <v>12.7</v>
      </c>
      <c r="F18" s="23">
        <v>17</v>
      </c>
      <c r="G18" s="33"/>
      <c r="H18" s="23">
        <v>76</v>
      </c>
      <c r="I18" s="23">
        <v>8.0399999999999991</v>
      </c>
      <c r="J18" s="23">
        <v>3.66</v>
      </c>
      <c r="K18" s="23">
        <v>0.93</v>
      </c>
      <c r="L18" s="56">
        <v>0.08</v>
      </c>
      <c r="M18" s="56"/>
      <c r="N18" s="56">
        <v>0.63</v>
      </c>
      <c r="O18" s="56"/>
      <c r="P18" s="23">
        <v>3</v>
      </c>
      <c r="Q18" s="23">
        <v>2.89</v>
      </c>
      <c r="R18" s="23">
        <v>0.61</v>
      </c>
      <c r="S18" s="56">
        <v>75.400000000000006</v>
      </c>
      <c r="T18" s="63"/>
    </row>
    <row r="19" spans="2:20" x14ac:dyDescent="0.25">
      <c r="B19" s="20">
        <f t="shared" ref="B19:B40" si="1">B18+1</f>
        <v>11</v>
      </c>
      <c r="C19" s="21">
        <v>45078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11"/>
      <c r="O19" s="11"/>
      <c r="P19" s="11"/>
      <c r="Q19" s="11"/>
      <c r="R19" s="11"/>
      <c r="S19" s="11"/>
      <c r="T19" s="13"/>
    </row>
    <row r="20" spans="2:20" x14ac:dyDescent="0.25">
      <c r="B20" s="20">
        <f t="shared" si="1"/>
        <v>12</v>
      </c>
      <c r="C20" s="21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11"/>
      <c r="O20" s="11"/>
      <c r="P20" s="11"/>
      <c r="Q20" s="11"/>
      <c r="R20" s="11"/>
      <c r="S20" s="11"/>
      <c r="T20" s="13"/>
    </row>
    <row r="21" spans="2:20" x14ac:dyDescent="0.25">
      <c r="B21" s="20">
        <f t="shared" si="1"/>
        <v>13</v>
      </c>
      <c r="C21" s="21">
        <v>45108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11"/>
      <c r="O21" s="11"/>
      <c r="P21" s="11"/>
      <c r="Q21" s="11"/>
      <c r="R21" s="11"/>
      <c r="S21" s="11"/>
      <c r="T21" s="13"/>
    </row>
    <row r="22" spans="2:20" x14ac:dyDescent="0.25">
      <c r="B22" s="20">
        <f t="shared" si="1"/>
        <v>14</v>
      </c>
      <c r="C22" s="21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11"/>
      <c r="O22" s="11"/>
      <c r="P22" s="11"/>
      <c r="Q22" s="11"/>
      <c r="R22" s="11"/>
      <c r="S22" s="11"/>
      <c r="T22" s="13"/>
    </row>
    <row r="23" spans="2:20" x14ac:dyDescent="0.25">
      <c r="B23" s="20">
        <f t="shared" si="1"/>
        <v>15</v>
      </c>
      <c r="C23" s="21">
        <v>45139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11"/>
      <c r="O23" s="11"/>
      <c r="P23" s="11"/>
      <c r="Q23" s="11"/>
      <c r="R23" s="11"/>
      <c r="S23" s="11"/>
      <c r="T23" s="13"/>
    </row>
    <row r="24" spans="2:20" x14ac:dyDescent="0.25">
      <c r="B24" s="20">
        <f t="shared" si="1"/>
        <v>16</v>
      </c>
      <c r="C24" s="21"/>
      <c r="D24" s="23">
        <v>118</v>
      </c>
      <c r="E24" s="23">
        <v>12.2</v>
      </c>
      <c r="F24" s="23">
        <v>28.1</v>
      </c>
      <c r="G24" s="23"/>
      <c r="H24" s="23">
        <v>9200</v>
      </c>
      <c r="I24" s="23">
        <v>7.74</v>
      </c>
      <c r="J24" s="23">
        <v>3.32</v>
      </c>
      <c r="K24" s="23">
        <v>0.95</v>
      </c>
      <c r="L24" s="23">
        <v>0.09</v>
      </c>
      <c r="M24" s="23"/>
      <c r="N24" s="23">
        <v>0.74</v>
      </c>
      <c r="O24" s="23"/>
      <c r="P24" s="23">
        <v>3</v>
      </c>
      <c r="Q24" s="23">
        <v>2.57</v>
      </c>
      <c r="R24" s="23">
        <v>6.4</v>
      </c>
      <c r="S24" s="56">
        <v>247.39</v>
      </c>
      <c r="T24" s="63"/>
    </row>
    <row r="25" spans="2:20" x14ac:dyDescent="0.25">
      <c r="B25" s="20">
        <f t="shared" si="1"/>
        <v>17</v>
      </c>
      <c r="C25" s="21">
        <v>45170</v>
      </c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4"/>
    </row>
    <row r="26" spans="2:20" x14ac:dyDescent="0.25">
      <c r="B26" s="20">
        <f t="shared" si="1"/>
        <v>18</v>
      </c>
      <c r="C26" s="21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11"/>
      <c r="O26" s="11"/>
      <c r="P26" s="11"/>
      <c r="Q26" s="11"/>
      <c r="R26" s="11"/>
      <c r="S26" s="11"/>
      <c r="T26" s="13"/>
    </row>
    <row r="27" spans="2:20" x14ac:dyDescent="0.25">
      <c r="B27" s="20">
        <f t="shared" si="1"/>
        <v>19</v>
      </c>
      <c r="C27" s="21">
        <v>45200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11"/>
      <c r="O27" s="11"/>
      <c r="P27" s="11"/>
      <c r="Q27" s="11"/>
      <c r="R27" s="11"/>
      <c r="S27" s="11"/>
      <c r="T27" s="13"/>
    </row>
    <row r="28" spans="2:20" x14ac:dyDescent="0.25">
      <c r="B28" s="20">
        <f t="shared" si="1"/>
        <v>20</v>
      </c>
      <c r="C28" s="21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11"/>
      <c r="O28" s="11"/>
      <c r="P28" s="11"/>
      <c r="Q28" s="11"/>
      <c r="R28" s="11"/>
      <c r="S28" s="11"/>
      <c r="T28" s="13"/>
    </row>
    <row r="29" spans="2:20" x14ac:dyDescent="0.25">
      <c r="B29" s="20">
        <f t="shared" si="1"/>
        <v>21</v>
      </c>
      <c r="C29" s="21">
        <v>45231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11"/>
      <c r="O29" s="11"/>
      <c r="P29" s="11"/>
      <c r="Q29" s="11"/>
      <c r="R29" s="11"/>
      <c r="S29" s="11"/>
      <c r="T29" s="13"/>
    </row>
    <row r="30" spans="2:20" x14ac:dyDescent="0.25">
      <c r="B30" s="20">
        <f>B29+1</f>
        <v>22</v>
      </c>
      <c r="C30" s="21"/>
      <c r="D30" s="23">
        <v>134</v>
      </c>
      <c r="E30" s="23">
        <v>13</v>
      </c>
      <c r="F30" s="56">
        <v>78.900000000000006</v>
      </c>
      <c r="G30" s="56"/>
      <c r="H30" s="23">
        <v>166</v>
      </c>
      <c r="I30" s="23">
        <v>8.08</v>
      </c>
      <c r="J30" s="23">
        <v>3.73</v>
      </c>
      <c r="K30" s="23">
        <v>1.02</v>
      </c>
      <c r="L30" s="56">
        <v>0.1</v>
      </c>
      <c r="M30" s="56"/>
      <c r="N30" s="11">
        <v>0.77</v>
      </c>
      <c r="O30" s="11"/>
      <c r="P30" s="11">
        <v>2</v>
      </c>
      <c r="Q30" s="11">
        <v>3.05</v>
      </c>
      <c r="R30" s="11">
        <v>6.1</v>
      </c>
      <c r="S30" s="66">
        <v>178.41</v>
      </c>
      <c r="T30" s="67"/>
    </row>
    <row r="31" spans="2:20" x14ac:dyDescent="0.25">
      <c r="B31" s="20">
        <f t="shared" si="1"/>
        <v>23</v>
      </c>
      <c r="C31" s="21">
        <v>45261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11"/>
      <c r="O31" s="11"/>
      <c r="P31" s="11"/>
      <c r="Q31" s="11"/>
      <c r="R31" s="11"/>
      <c r="S31" s="11"/>
      <c r="T31" s="13"/>
    </row>
    <row r="32" spans="2:20" x14ac:dyDescent="0.25">
      <c r="B32" s="20">
        <f t="shared" si="1"/>
        <v>24</v>
      </c>
      <c r="C32" s="21"/>
      <c r="D32" s="23"/>
      <c r="E32" s="23"/>
      <c r="F32" s="56"/>
      <c r="G32" s="56"/>
      <c r="H32" s="23"/>
      <c r="I32" s="23"/>
      <c r="J32" s="23"/>
      <c r="K32" s="23"/>
      <c r="L32" s="56"/>
      <c r="M32" s="56"/>
      <c r="N32" s="11"/>
      <c r="O32" s="11"/>
      <c r="P32" s="11"/>
      <c r="Q32" s="11"/>
      <c r="R32" s="11"/>
      <c r="S32" s="11"/>
      <c r="T32" s="13"/>
    </row>
    <row r="33" spans="2:20" x14ac:dyDescent="0.25">
      <c r="B33" s="20">
        <f t="shared" si="1"/>
        <v>25</v>
      </c>
      <c r="C33" s="21">
        <v>45292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11"/>
      <c r="O33" s="11"/>
      <c r="P33" s="11"/>
      <c r="Q33" s="11"/>
      <c r="R33" s="11"/>
      <c r="S33" s="11"/>
      <c r="T33" s="13"/>
    </row>
    <row r="34" spans="2:20" x14ac:dyDescent="0.25">
      <c r="B34" s="20">
        <f t="shared" si="1"/>
        <v>26</v>
      </c>
      <c r="C34" s="21"/>
      <c r="D34" s="23"/>
      <c r="E34" s="23"/>
      <c r="F34" s="56"/>
      <c r="G34" s="56"/>
      <c r="H34" s="23"/>
      <c r="I34" s="23"/>
      <c r="J34" s="23"/>
      <c r="K34" s="23"/>
      <c r="L34" s="56"/>
      <c r="M34" s="56"/>
      <c r="N34" s="56"/>
      <c r="O34" s="56"/>
      <c r="P34" s="23"/>
      <c r="Q34" s="23"/>
      <c r="R34" s="23"/>
      <c r="S34" s="56"/>
      <c r="T34" s="63"/>
    </row>
    <row r="35" spans="2:20" x14ac:dyDescent="0.25">
      <c r="B35" s="20">
        <f t="shared" si="1"/>
        <v>27</v>
      </c>
      <c r="C35" s="21">
        <v>45323</v>
      </c>
      <c r="D35" s="22"/>
      <c r="E35" s="23"/>
      <c r="F35" s="23"/>
      <c r="G35" s="23"/>
      <c r="H35" s="23"/>
      <c r="I35" s="23"/>
      <c r="J35" s="23"/>
      <c r="K35" s="23"/>
      <c r="L35" s="23"/>
      <c r="M35" s="23"/>
      <c r="N35" s="11"/>
      <c r="O35" s="11"/>
      <c r="P35" s="11"/>
      <c r="Q35" s="11"/>
      <c r="R35" s="11"/>
      <c r="S35" s="11"/>
      <c r="T35" s="13"/>
    </row>
    <row r="36" spans="2:20" x14ac:dyDescent="0.25">
      <c r="B36" s="20">
        <f t="shared" si="1"/>
        <v>28</v>
      </c>
      <c r="C36" s="21"/>
      <c r="D36" s="23">
        <v>117</v>
      </c>
      <c r="E36" s="23">
        <v>13.8</v>
      </c>
      <c r="F36" s="56">
        <v>43.8</v>
      </c>
      <c r="G36" s="56"/>
      <c r="H36" s="23">
        <v>0.14399999999999999</v>
      </c>
      <c r="I36" s="23">
        <v>9.4600000000000009</v>
      </c>
      <c r="J36" s="23">
        <v>3.4</v>
      </c>
      <c r="K36" s="23">
        <v>0.75</v>
      </c>
      <c r="L36" s="56">
        <v>0.13</v>
      </c>
      <c r="M36" s="56"/>
      <c r="N36" s="11">
        <v>0.94</v>
      </c>
      <c r="O36" s="11"/>
      <c r="P36" s="11">
        <v>3</v>
      </c>
      <c r="Q36" s="11">
        <v>2.86</v>
      </c>
      <c r="R36" s="11">
        <v>6.9</v>
      </c>
      <c r="S36" s="66">
        <v>230.75</v>
      </c>
      <c r="T36" s="67"/>
    </row>
    <row r="37" spans="2:20" x14ac:dyDescent="0.25">
      <c r="B37" s="20">
        <f t="shared" si="1"/>
        <v>29</v>
      </c>
      <c r="C37" s="21">
        <v>45352</v>
      </c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11"/>
      <c r="O37" s="11"/>
      <c r="P37" s="11"/>
      <c r="Q37" s="11"/>
      <c r="R37" s="11"/>
      <c r="S37" s="11"/>
      <c r="T37" s="13"/>
    </row>
    <row r="38" spans="2:20" x14ac:dyDescent="0.25">
      <c r="B38" s="20">
        <f t="shared" si="1"/>
        <v>30</v>
      </c>
      <c r="C38" s="21"/>
      <c r="D38" s="23"/>
      <c r="E38" s="23"/>
      <c r="F38" s="56"/>
      <c r="G38" s="56"/>
      <c r="H38" s="23"/>
      <c r="I38" s="23"/>
      <c r="J38" s="23"/>
      <c r="K38" s="23"/>
      <c r="L38" s="56"/>
      <c r="M38" s="56"/>
      <c r="N38" s="11"/>
      <c r="O38" s="11"/>
      <c r="P38" s="11"/>
      <c r="Q38" s="11"/>
      <c r="R38" s="11"/>
      <c r="S38" s="11"/>
      <c r="T38" s="13"/>
    </row>
    <row r="39" spans="2:20" x14ac:dyDescent="0.25">
      <c r="B39" s="20">
        <f t="shared" si="1"/>
        <v>31</v>
      </c>
      <c r="C39" s="21">
        <v>45383</v>
      </c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11"/>
      <c r="O39" s="11"/>
      <c r="P39" s="11"/>
      <c r="Q39" s="11"/>
      <c r="R39" s="11"/>
      <c r="S39" s="11"/>
      <c r="T39" s="13"/>
    </row>
    <row r="40" spans="2:20" x14ac:dyDescent="0.25">
      <c r="B40" s="25">
        <f t="shared" si="1"/>
        <v>32</v>
      </c>
      <c r="C40" s="26"/>
      <c r="D40" s="27"/>
      <c r="E40" s="27"/>
      <c r="F40" s="64"/>
      <c r="G40" s="64"/>
      <c r="H40" s="27"/>
      <c r="I40" s="27"/>
      <c r="J40" s="27"/>
      <c r="K40" s="27"/>
      <c r="L40" s="64"/>
      <c r="M40" s="64"/>
      <c r="N40" s="37"/>
      <c r="O40" s="37"/>
      <c r="P40" s="37"/>
      <c r="Q40" s="37"/>
      <c r="R40" s="37"/>
      <c r="S40" s="37"/>
      <c r="T40" s="38"/>
    </row>
  </sheetData>
  <mergeCells count="43">
    <mergeCell ref="F40:G40"/>
    <mergeCell ref="L40:M40"/>
    <mergeCell ref="S34:T34"/>
    <mergeCell ref="F36:G36"/>
    <mergeCell ref="L36:M36"/>
    <mergeCell ref="F38:G38"/>
    <mergeCell ref="L38:M38"/>
    <mergeCell ref="S36:T36"/>
    <mergeCell ref="F32:G32"/>
    <mergeCell ref="L32:M32"/>
    <mergeCell ref="F34:G34"/>
    <mergeCell ref="L34:M34"/>
    <mergeCell ref="N34:O34"/>
    <mergeCell ref="B16:T16"/>
    <mergeCell ref="L18:M18"/>
    <mergeCell ref="N18:O18"/>
    <mergeCell ref="S18:T18"/>
    <mergeCell ref="F30:G30"/>
    <mergeCell ref="L30:M30"/>
    <mergeCell ref="S24:T24"/>
    <mergeCell ref="S30:T30"/>
    <mergeCell ref="G2:J3"/>
    <mergeCell ref="L2:O3"/>
    <mergeCell ref="B3:F4"/>
    <mergeCell ref="F5:G5"/>
    <mergeCell ref="L5:M5"/>
    <mergeCell ref="N5:O5"/>
    <mergeCell ref="N9:O9"/>
    <mergeCell ref="S9:T9"/>
    <mergeCell ref="F11:G11"/>
    <mergeCell ref="L11:M11"/>
    <mergeCell ref="S5:T5"/>
    <mergeCell ref="F6:G6"/>
    <mergeCell ref="L6:M6"/>
    <mergeCell ref="N6:O6"/>
    <mergeCell ref="S6:T6"/>
    <mergeCell ref="B7:T7"/>
    <mergeCell ref="F13:G13"/>
    <mergeCell ref="L13:M13"/>
    <mergeCell ref="F15:G15"/>
    <mergeCell ref="L15:M15"/>
    <mergeCell ref="F9:G9"/>
    <mergeCell ref="L9:M9"/>
  </mergeCells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Point 5 - Outlet Pipe</vt:lpstr>
      <vt:lpstr>Point 6 - Effluent Reuse</vt:lpstr>
      <vt:lpstr>Point 7- Parks &amp; Ovals</vt:lpstr>
      <vt:lpstr>Point 8 - BB Golf Course </vt:lpstr>
      <vt:lpstr>Point 9 - BB Golf Course </vt:lpstr>
      <vt:lpstr>Point 10- BB Golf Course</vt:lpstr>
      <vt:lpstr>Point 11 Gund Anzac Park</vt:lpstr>
      <vt:lpstr>Point 12 Stan Crowe Oval</vt:lpstr>
      <vt:lpstr>Point 13 Owen Vincent Oval</vt:lpstr>
      <vt:lpstr>Point 14 Groundwater Bore</vt:lpstr>
      <vt:lpstr>'Point 11 Gund Anzac Park'!Print_Titles</vt:lpstr>
      <vt:lpstr>'Point 5 - Outlet Pipe'!Print_Titles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Targett</dc:creator>
  <cp:lastModifiedBy>Belle Mooney</cp:lastModifiedBy>
  <cp:lastPrinted>2023-05-12T06:09:31Z</cp:lastPrinted>
  <dcterms:created xsi:type="dcterms:W3CDTF">2015-06-05T18:17:20Z</dcterms:created>
  <dcterms:modified xsi:type="dcterms:W3CDTF">2024-05-08T02:12:33Z</dcterms:modified>
</cp:coreProperties>
</file>